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P:\CONVOCATORIAS Y PROGRAMAS PBO\ESTUDIOS\30 - ESTUDIO DE ARQUETIPOS 2024\TDR Y ANEXOS\"/>
    </mc:Choice>
  </mc:AlternateContent>
  <xr:revisionPtr revIDLastSave="0" documentId="13_ncr:1_{08E9B5A0-FD53-4AE1-8DD3-478465B58DAF}" xr6:coauthVersionLast="47" xr6:coauthVersionMax="47" xr10:uidLastSave="{00000000-0000-0000-0000-000000000000}"/>
  <bookViews>
    <workbookView xWindow="-28920" yWindow="-120" windowWidth="29040" windowHeight="15840" firstSheet="1" activeTab="4" xr2:uid="{00000000-000D-0000-FFFF-FFFF00000000}"/>
  </bookViews>
  <sheets>
    <sheet name="1 Matriz Capacidad Financiera" sheetId="1" r:id="rId1"/>
    <sheet name="2.1 Relacion equipo trabajo" sheetId="5" r:id="rId2"/>
    <sheet name="2.2 Experiencia equipo trabajo" sheetId="6" r:id="rId3"/>
    <sheet name="3 Experiencia del Proponente" sheetId="3" r:id="rId4"/>
    <sheet name="4 Propuesta Económica" sheetId="4" r:id="rId5"/>
  </sheets>
  <definedNames>
    <definedName name="ACTIVOCTE1">'1 Matriz Capacidad Financiera'!$D$20</definedName>
    <definedName name="ACTIVOCTE2">'1 Matriz Capacidad Financiera'!$E$20</definedName>
    <definedName name="_xlnm.Print_Area" localSheetId="0">'1 Matriz Capacidad Financiera'!$A$7:$K$58</definedName>
    <definedName name="CAPSOCIAL1">'1 Matriz Capacidad Financiera'!$D$34</definedName>
    <definedName name="CAPSOCIAL2">'1 Matriz Capacidad Financiera'!$E$34</definedName>
    <definedName name="CLIENTESP1">'1 Matriz Capacidad Financiera'!$D$16</definedName>
    <definedName name="CLIENTESP2">'1 Matriz Capacidad Financiera'!$E$16</definedName>
    <definedName name="COSTOS1">'1 Matriz Capacidad Financiera'!$D$39</definedName>
    <definedName name="COSTOS2">'1 Matriz Capacidad Financiera'!$E$39</definedName>
    <definedName name="CTXC1">'1 Matriz Capacidad Financiera'!$D$27</definedName>
    <definedName name="CTXC2">'1 Matriz Capacidad Financiera'!$E$27</definedName>
    <definedName name="GOPERACIONALES1">'1 Matriz Capacidad Financiera'!$D$40</definedName>
    <definedName name="GOPERACIONALES2">'1 Matriz Capacidad Financiera'!$E$40</definedName>
    <definedName name="PASIVOCTE1">'1 Matriz Capacidad Financiera'!$D$30</definedName>
    <definedName name="PASIVOCTE2">'1 Matriz Capacidad Financiera'!$E$30</definedName>
    <definedName name="RESERVAS1">'1 Matriz Capacidad Financiera'!$D$35</definedName>
    <definedName name="RESERVAS2">'1 Matriz Capacidad Financiera'!$E$35</definedName>
    <definedName name="TOTALACTIVO1">'1 Matriz Capacidad Financiera'!$D$25</definedName>
    <definedName name="TOTALACTIVO2">'1 Matriz Capacidad Financiera'!$E$25</definedName>
    <definedName name="TOTALPASIVO1">'1 Matriz Capacidad Financiera'!$D$33</definedName>
    <definedName name="TOTALPASIVO2">'1 Matriz Capacidad Financiera'!$E$33</definedName>
    <definedName name="TOTALPATRIMONIO1">'1 Matriz Capacidad Financiera'!$D$37</definedName>
    <definedName name="TOTALPATRIMONIO2">'1 Matriz Capacidad Financiera'!$E$37</definedName>
    <definedName name="UNETA1">'1 Matriz Capacidad Financiera'!$D$44</definedName>
    <definedName name="UNETA2">'1 Matriz Capacidad Financiera'!$E$44</definedName>
    <definedName name="UOPERACIONAL1">'1 Matriz Capacidad Financiera'!$D$41</definedName>
    <definedName name="UOPERACIONAL2">'1 Matriz Capacidad Financiera'!$E$41</definedName>
    <definedName name="VENTAS1">'1 Matriz Capacidad Financiera'!$D$38</definedName>
    <definedName name="VENTAS2">'1 Matriz Capacidad Financiera'!$E$38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22" i="1" l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<sst xmlns="http://schemas.openxmlformats.org/spreadsheetml/2006/main" count="158" uniqueCount="129">
  <si>
    <t xml:space="preserve">                                                        DOCUMENTO BANCÓLDEX 
                                                        Capacidad Financiera</t>
  </si>
  <si>
    <t>VERSIÓN: 1</t>
  </si>
  <si>
    <t>CÓDIGO: GA-ABS-F-025</t>
  </si>
  <si>
    <t>MATRIZ DE CAPACIDAD FINANCIERA</t>
  </si>
  <si>
    <t>FECHA: 10-10-2018</t>
  </si>
  <si>
    <t xml:space="preserve">Área o dependencia </t>
  </si>
  <si>
    <t>Banca de las Oportunidades</t>
  </si>
  <si>
    <t>No. Convocatoria - objeto de la contratación</t>
  </si>
  <si>
    <t>NIT</t>
  </si>
  <si>
    <t>Nombre Empresa</t>
  </si>
  <si>
    <t>Información Financiera (últimos 2 cierres ) - cifras en COP millones</t>
  </si>
  <si>
    <t>#</t>
  </si>
  <si>
    <t xml:space="preserve">Principales indicadores </t>
  </si>
  <si>
    <t xml:space="preserve">CUENTAS </t>
  </si>
  <si>
    <t xml:space="preserve">año 1 </t>
  </si>
  <si>
    <t>año 2</t>
  </si>
  <si>
    <t>Margen Operacional (%)</t>
  </si>
  <si>
    <t xml:space="preserve">Disponible </t>
  </si>
  <si>
    <t>Margen neto (%)</t>
  </si>
  <si>
    <t xml:space="preserve">Inversiones </t>
  </si>
  <si>
    <t>Capital de trabajo neto (COP millones)</t>
  </si>
  <si>
    <t>Deudores (clientes)</t>
  </si>
  <si>
    <t>Capital de trabajo (%)</t>
  </si>
  <si>
    <t xml:space="preserve">Anticipos y avances </t>
  </si>
  <si>
    <t>Razón Corriente (veces)</t>
  </si>
  <si>
    <t>Inventario</t>
  </si>
  <si>
    <t>Nivel de endeudamiento(%)</t>
  </si>
  <si>
    <t>Otros activos de corto plazo</t>
  </si>
  <si>
    <t>Rotación de cartera</t>
  </si>
  <si>
    <t xml:space="preserve">Total activo corriente </t>
  </si>
  <si>
    <t>Cuentas por pagar proveedores</t>
  </si>
  <si>
    <t>Activo fijo</t>
  </si>
  <si>
    <t>Variación patrimonio (%)</t>
  </si>
  <si>
    <t xml:space="preserve">Intangibles </t>
  </si>
  <si>
    <t>Crecimiento en ventas (%)</t>
  </si>
  <si>
    <t>Inversiones de largo plazo</t>
  </si>
  <si>
    <t>Otros activos de largo plazo</t>
  </si>
  <si>
    <t xml:space="preserve">Total activo </t>
  </si>
  <si>
    <t>Obligaciones financieras de corto plazo</t>
  </si>
  <si>
    <t>Cuentas por pagar (proveedores)</t>
  </si>
  <si>
    <t xml:space="preserve">Anticipos </t>
  </si>
  <si>
    <t>Otros pasivos de corto plazo</t>
  </si>
  <si>
    <t xml:space="preserve">Total pasivo corriente </t>
  </si>
  <si>
    <t>Obligaciones financieras de largo plazo</t>
  </si>
  <si>
    <t>Otros pasivos de largo plazo</t>
  </si>
  <si>
    <t>Total pasivo</t>
  </si>
  <si>
    <t xml:space="preserve">Capital social </t>
  </si>
  <si>
    <t xml:space="preserve">Reservas </t>
  </si>
  <si>
    <t xml:space="preserve">Utilidad acumulada de periodos anteriores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</si>
  <si>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</si>
  <si>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</si>
  <si>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</si>
  <si>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</si>
  <si>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</si>
  <si>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Gastos no operacionales </t>
  </si>
  <si>
    <t xml:space="preserve">Ingresos no operacionales </t>
  </si>
  <si>
    <t xml:space="preserve">Utilidad neta </t>
  </si>
  <si>
    <t>RELACIÓN DEL EQUIPO DE TRABAJO</t>
  </si>
  <si>
    <t>CONVOCATORIA  No.</t>
  </si>
  <si>
    <t>NOMBRE DE LA CONVOCATORIA</t>
  </si>
  <si>
    <t>NOMBRE DEL PROPONENTE</t>
  </si>
  <si>
    <t>No.</t>
  </si>
  <si>
    <t>Cargo</t>
  </si>
  <si>
    <t>Perfil profesional requerido</t>
  </si>
  <si>
    <t>Nombre completo y cédula</t>
  </si>
  <si>
    <t>Profesión/ titulo obtenido</t>
  </si>
  <si>
    <t>Institución educativa que otorga el título</t>
  </si>
  <si>
    <t>Página de la propuesta en la que se encuentran los soportes 
(diploma, certificación, y/o equivalentes)</t>
  </si>
  <si>
    <t>Página de la propuesta en la que se encuentra la carta de intención</t>
  </si>
  <si>
    <t>EXPERIENCIA  DEL EQUIPO DE TRABAJO</t>
  </si>
  <si>
    <t>EXPERIENCIA</t>
  </si>
  <si>
    <t>Experiencia</t>
  </si>
  <si>
    <t>Atividades a desarrollar en el cargo propuesto para la presente convocatoria</t>
  </si>
  <si>
    <t>Empresa</t>
  </si>
  <si>
    <t>Funciones</t>
  </si>
  <si>
    <t>Fecha de Inicio</t>
  </si>
  <si>
    <t>Fecha Final</t>
  </si>
  <si>
    <t>Total Duración (en años)</t>
  </si>
  <si>
    <t xml:space="preserve">Datos de Contacto de quien suscribe la certificación
( nombre, cargo y teléfono de la persona de contacto, firma.) </t>
  </si>
  <si>
    <t xml:space="preserve">No. pagina
 dentro de la propuesta donde está la certificación que acredita la experiencia </t>
  </si>
  <si>
    <t>Nota: Agregar  las filas  que consideren  necesario</t>
  </si>
  <si>
    <t>Nombre del programa, proyecto, iniciativa o contrato</t>
  </si>
  <si>
    <t>Entidad contratante</t>
  </si>
  <si>
    <t>Fecha de inicio del programa, proyecto, iniciativa o contrato (dd/mm/aaaa)</t>
  </si>
  <si>
    <t>Fecha terminación del programa, proyecto, iniciativa o contrato (dd/mm/aaaa)</t>
  </si>
  <si>
    <t>Número(s) de la(s) página(s) dentro de la propuesta donde se encuentran los certificados que acrediten la experiencia acá listada</t>
  </si>
  <si>
    <t>Datos de contacto de quien suscribe la certificación del contratante</t>
  </si>
  <si>
    <t>Nombre</t>
  </si>
  <si>
    <t>Teléfono y extensión</t>
  </si>
  <si>
    <t xml:space="preserve">Correo electrónico </t>
  </si>
  <si>
    <t>DOCUMENTO BANCÓLDEX</t>
  </si>
  <si>
    <t>VERSIÓN: 2</t>
  </si>
  <si>
    <t>CÓDIGO:ST-EPT-F-003</t>
  </si>
  <si>
    <t>FORMATO DE PROPUESTA ECONÓMICA DEL PROPONENTE</t>
  </si>
  <si>
    <t>Página 1 de 1</t>
  </si>
  <si>
    <t>Nombre del Proponente:</t>
  </si>
  <si>
    <t>Representante Legal:</t>
  </si>
  <si>
    <t>Dirección de Correspondencia:</t>
  </si>
  <si>
    <t>Teléfonos:</t>
  </si>
  <si>
    <t>Duración del contrato o servicio:</t>
  </si>
  <si>
    <t>E-Mail</t>
  </si>
  <si>
    <r>
      <t>Convocatoria No. &lt;</t>
    </r>
    <r>
      <rPr>
        <i/>
        <sz val="11"/>
        <color theme="8"/>
        <rFont val="Arial"/>
        <family val="2"/>
      </rPr>
      <t>número convocatoria</t>
    </r>
    <r>
      <rPr>
        <sz val="12"/>
        <color theme="1"/>
        <rFont val="Arial"/>
        <family val="2"/>
      </rPr>
      <t>&gt;</t>
    </r>
  </si>
  <si>
    <t>&lt;Nombre de la convocatoria&gt;</t>
  </si>
  <si>
    <t>DETALLE</t>
  </si>
  <si>
    <t xml:space="preserve">Valor </t>
  </si>
  <si>
    <t>IVA</t>
  </si>
  <si>
    <t>Valor Total</t>
  </si>
  <si>
    <t>Propuesta económica en pesos colombianos ($)</t>
  </si>
  <si>
    <t>VALOR TOTAL de la propuesta económica incluido IVA (expresado en letras)</t>
  </si>
  <si>
    <t>Director del proyecto</t>
  </si>
  <si>
    <t xml:space="preserve"> objetivo o alcance del programa, proyecto, iniciativa o contrato</t>
  </si>
  <si>
    <r>
      <t>Dirección de la entidad contratante</t>
    </r>
    <r>
      <rPr>
        <b/>
        <sz val="11"/>
        <color theme="1"/>
        <rFont val="Calibri"/>
        <family val="2"/>
      </rPr>
      <t xml:space="preserve"> y ciudad</t>
    </r>
  </si>
  <si>
    <t>Nota: Agregue  las filas  que consideren  necesario. Solo serán adminitidos los mismos campos listados previamente</t>
  </si>
  <si>
    <t>EXPERIENCIA  DEL PROPONENTE</t>
  </si>
  <si>
    <t>Profesional con título universitario y posgrado en ciencias económicas, finanzas, administración mercadeo, estadística, estudios de desarrollo, ingeniería, ciencias sociales o diseño.</t>
  </si>
  <si>
    <t>Experto cualitativo</t>
  </si>
  <si>
    <t>Profesional con título universitario y posgrado en ciencias económicas, ciencias sociales, mercadeo, estudios sobre el consumidor o diseño.</t>
  </si>
  <si>
    <t xml:space="preserve">Experto cuantitativo
</t>
  </si>
  <si>
    <t>Profesional con título universitario y posgrado en ciencias económicas, ingeniería, matemáticas, estadística, actuaría o finanzas.</t>
  </si>
  <si>
    <t>Experto cuantitativo</t>
  </si>
  <si>
    <t>Experiencia en el diseño de productos financieros o temas de inclusión financiera</t>
  </si>
  <si>
    <t>Experiencia en el diseño productos y servicios financieros o en la realización de estudios sobre unidades productivas de baja escala</t>
  </si>
  <si>
    <t>Experiencia en la identificación, tipificación, cuantificación, mitigación o gestión de riesgos financieros a grupos poblacionales específicos</t>
  </si>
  <si>
    <t>Experiencia en el diseño de metodologías de experiencia de usuario, investigación de mercados o estudios cualitativos</t>
  </si>
  <si>
    <t>Experiencia en  estudios con enfoques etnográficos de antropología o sociología enfocada en consumidores financieros</t>
  </si>
  <si>
    <t>Experiencia en estudios con enfoques de economía del comportamiento o de economía experimental</t>
  </si>
  <si>
    <t>Experiencia en la evaluación o gestión del riesgo de micros o pequeñas empresas</t>
  </si>
  <si>
    <r>
      <t>Diligencie los siguientes campos para la experiencia directamente relacionada con el</t>
    </r>
    <r>
      <rPr>
        <b/>
        <sz val="11"/>
        <color rgb="FFC00000"/>
        <rFont val="Calibri"/>
        <family val="2"/>
      </rPr>
      <t xml:space="preserve"> </t>
    </r>
    <r>
      <rPr>
        <b/>
        <sz val="11"/>
        <color rgb="FF0070C0"/>
        <rFont val="Calibri"/>
        <family val="2"/>
      </rPr>
      <t>Desarrollo de investigaciones o estudios cualitativos a poblaciones</t>
    </r>
  </si>
  <si>
    <r>
      <t>Diligencie los siguientes campos para la experiencia directamente relacionada con la</t>
    </r>
    <r>
      <rPr>
        <b/>
        <sz val="11"/>
        <color rgb="FFC00000"/>
        <rFont val="Calibri"/>
        <family val="2"/>
      </rPr>
      <t xml:space="preserve"> </t>
    </r>
    <r>
      <rPr>
        <b/>
        <sz val="11"/>
        <color rgb="FF0070C0"/>
        <rFont val="Calibri"/>
        <family val="2"/>
      </rPr>
      <t>Realización de estudios o proyectos de inclusión financiera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</si>
</sst>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C00000"/>
      <name val="Calibri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rgb="FF0000FF"/>
      <name val="Times New Roman"/>
      <family val="1"/>
    </font>
    <font>
      <i/>
      <sz val="11"/>
      <color theme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70C0"/>
      <name val="Calibri"/>
      <family val="2"/>
    </font>
    <font>
      <b/>
      <sz val="14"/>
      <color theme="1"/>
      <name val="Calibri"/>
      <family val="2"/>
    </font>
    <font>
      <b/>
      <sz val="12"/>
      <color rgb="FF000000"/>
      <name val="Calibri Light"/>
      <family val="2"/>
    </font>
    <font>
      <b/>
      <sz val="12"/>
      <color theme="1"/>
      <name val="Calibri Light"/>
      <family val="2"/>
    </font>
    <font>
      <b/>
      <sz val="12"/>
      <color rgb="FF000000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174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10" fontId="0" fillId="0" borderId="0" xfId="1" applyNumberFormat="1" applyFont="1" applyProtection="1">
      <protection locked="0"/>
    </xf>
    <xf numFmtId="0" fontId="0" fillId="0" borderId="0" xfId="0" applyAlignment="1">
      <alignment vertical="center"/>
    </xf>
    <xf numFmtId="0" fontId="11" fillId="0" borderId="21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1" fillId="0" borderId="1" xfId="0" applyFont="1" applyBorder="1" applyAlignment="1">
      <alignment horizontal="justify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21" fillId="0" borderId="31" xfId="0" applyFont="1" applyBorder="1" applyAlignment="1">
      <alignment horizontal="justify" vertical="center" wrapText="1"/>
    </xf>
    <xf numFmtId="0" fontId="0" fillId="0" borderId="31" xfId="0" applyBorder="1"/>
    <xf numFmtId="0" fontId="0" fillId="0" borderId="9" xfId="0" applyBorder="1"/>
    <xf numFmtId="0" fontId="21" fillId="0" borderId="33" xfId="0" applyFont="1" applyBorder="1" applyAlignment="1">
      <alignment horizontal="justify"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9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23" fillId="2" borderId="0" xfId="0" applyFont="1" applyFill="1"/>
    <xf numFmtId="0" fontId="20" fillId="0" borderId="1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0" fillId="0" borderId="2" xfId="0" applyBorder="1"/>
    <xf numFmtId="0" fontId="0" fillId="0" borderId="42" xfId="0" applyBorder="1"/>
    <xf numFmtId="0" fontId="21" fillId="0" borderId="33" xfId="0" applyFont="1" applyBorder="1" applyAlignment="1">
      <alignment horizontal="justify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34" xfId="0" applyBorder="1" applyAlignment="1">
      <alignment wrapText="1"/>
    </xf>
    <xf numFmtId="0" fontId="27" fillId="5" borderId="27" xfId="0" applyFont="1" applyFill="1" applyBorder="1" applyAlignment="1">
      <alignment horizontal="center" vertical="center" wrapText="1"/>
    </xf>
    <xf numFmtId="0" fontId="28" fillId="6" borderId="28" xfId="0" applyFont="1" applyFill="1" applyBorder="1" applyAlignment="1">
      <alignment horizontal="center" vertical="center" wrapText="1"/>
    </xf>
    <xf numFmtId="0" fontId="28" fillId="6" borderId="29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vertical="center" wrapText="1"/>
    </xf>
    <xf numFmtId="0" fontId="19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/>
    </xf>
    <xf numFmtId="0" fontId="8" fillId="0" borderId="33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6" fillId="0" borderId="6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12" xfId="0" applyFont="1" applyBorder="1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3" fillId="0" borderId="0" xfId="0" applyFont="1"/>
    <xf numFmtId="0" fontId="8" fillId="7" borderId="28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6" fillId="0" borderId="8" xfId="0" applyFont="1" applyBorder="1" applyAlignment="1">
      <alignment horizontal="center"/>
    </xf>
    <xf numFmtId="0" fontId="8" fillId="0" borderId="3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33" xfId="0" applyBorder="1"/>
    <xf numFmtId="0" fontId="0" fillId="0" borderId="34" xfId="0" applyBorder="1"/>
    <xf numFmtId="0" fontId="3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30" fillId="0" borderId="31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 wrapText="1"/>
    </xf>
    <xf numFmtId="0" fontId="27" fillId="5" borderId="28" xfId="0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wrapText="1"/>
    </xf>
    <xf numFmtId="0" fontId="4" fillId="2" borderId="3" xfId="3" applyFont="1" applyFill="1" applyBorder="1" applyAlignment="1">
      <alignment horizontal="left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4" fillId="4" borderId="0" xfId="0" applyFont="1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30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26" fillId="7" borderId="12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76199</xdr:rowOff>
    </xdr:from>
    <xdr:to>
      <xdr:col>2</xdr:col>
      <xdr:colOff>1458232</xdr:colOff>
      <xdr:row>3</xdr:row>
      <xdr:rowOff>114299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4"/>
          <a:ext cx="1611786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644525</xdr:colOff>
      <xdr:row>1</xdr:row>
      <xdr:rowOff>54190</xdr:rowOff>
    </xdr:from>
    <xdr:to>
      <xdr:col>0</xdr:col>
      <xdr:colOff>2115957</xdr:colOff>
      <xdr:row>2</xdr:row>
      <xdr:rowOff>133624</xdr:rowOff>
    </xdr:to>
    <xdr:pic>
      <xdr:nvPicPr>
        <xdr:cNvPr id="4" name="Imagen 1" descr="Descripción: bancoldex">
          <a:extLst>
            <a:ext uri="{FF2B5EF4-FFF2-40B4-BE49-F238E27FC236}">
              <a16:creationId xmlns:a16="http://schemas.microsoft.com/office/drawing/2014/main" id="{A64DE2BB-4B15-4ADC-B167-B1464DD8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525" y="244690"/>
          <a:ext cx="1471432" cy="460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opLeftCell="A9" zoomScaleNormal="100" workbookViewId="0">
      <selection activeCell="H28" sqref="H28"/>
    </sheetView>
  </sheetViews>
  <sheetFormatPr baseColWidth="10" defaultColWidth="11.44140625" defaultRowHeight="14.4" x14ac:dyDescent="0.3"/>
  <cols>
    <col min="1" max="1" width="2.6640625" customWidth="1"/>
    <col min="2" max="2" width="4.33203125" customWidth="1"/>
    <col min="3" max="3" width="41.33203125" customWidth="1"/>
    <col min="4" max="4" width="18.109375" customWidth="1"/>
    <col min="5" max="5" width="18.44140625" customWidth="1"/>
    <col min="6" max="6" width="7.88671875" customWidth="1"/>
    <col min="7" max="7" width="3.5546875" customWidth="1"/>
    <col min="8" max="8" width="40" bestFit="1" customWidth="1"/>
    <col min="9" max="9" width="11.44140625" customWidth="1"/>
    <col min="10" max="10" width="11.88671875" bestFit="1" customWidth="1"/>
    <col min="11" max="11" width="4.33203125" customWidth="1"/>
  </cols>
  <sheetData>
    <row r="2" spans="2:10" ht="2.25" customHeight="1" x14ac:dyDescent="0.3"/>
    <row r="3" spans="2:10" ht="27.75" customHeight="1" x14ac:dyDescent="0.3">
      <c r="B3" s="96" t="s">
        <v>0</v>
      </c>
      <c r="C3" s="97"/>
      <c r="D3" s="97"/>
      <c r="E3" s="97"/>
      <c r="F3" s="97"/>
      <c r="G3" s="97"/>
      <c r="H3" s="98"/>
      <c r="I3" s="94" t="s">
        <v>1</v>
      </c>
      <c r="J3" s="95"/>
    </row>
    <row r="4" spans="2:10" ht="23.25" customHeight="1" x14ac:dyDescent="0.3">
      <c r="B4" s="99"/>
      <c r="C4" s="97"/>
      <c r="D4" s="97"/>
      <c r="E4" s="97"/>
      <c r="F4" s="97"/>
      <c r="G4" s="97"/>
      <c r="H4" s="98"/>
      <c r="I4" s="94" t="s">
        <v>2</v>
      </c>
      <c r="J4" s="95"/>
    </row>
    <row r="5" spans="2:10" ht="15" customHeight="1" x14ac:dyDescent="0.3">
      <c r="B5" s="100" t="s">
        <v>3</v>
      </c>
      <c r="C5" s="101"/>
      <c r="D5" s="101"/>
      <c r="E5" s="101"/>
      <c r="F5" s="101"/>
      <c r="G5" s="101"/>
      <c r="H5" s="102"/>
      <c r="I5" s="94" t="s">
        <v>4</v>
      </c>
      <c r="J5" s="95"/>
    </row>
    <row r="7" spans="2:10" x14ac:dyDescent="0.3">
      <c r="B7" s="3"/>
      <c r="C7" s="5" t="s">
        <v>5</v>
      </c>
      <c r="D7" s="107" t="s">
        <v>6</v>
      </c>
      <c r="E7" s="107"/>
      <c r="F7" s="107"/>
    </row>
    <row r="8" spans="2:10" ht="15" customHeight="1" x14ac:dyDescent="0.3">
      <c r="B8" s="3"/>
      <c r="C8" s="5" t="s">
        <v>7</v>
      </c>
      <c r="D8" s="108"/>
      <c r="E8" s="109"/>
      <c r="F8" s="110"/>
    </row>
    <row r="9" spans="2:10" x14ac:dyDescent="0.3">
      <c r="B9" s="3"/>
      <c r="C9" s="5" t="s">
        <v>8</v>
      </c>
      <c r="D9" s="107"/>
      <c r="E9" s="107"/>
      <c r="F9" s="107"/>
    </row>
    <row r="10" spans="2:10" x14ac:dyDescent="0.3">
      <c r="B10" s="3"/>
      <c r="C10" s="5" t="s">
        <v>9</v>
      </c>
      <c r="D10" s="107"/>
      <c r="E10" s="107"/>
      <c r="F10" s="107"/>
      <c r="H10" s="103"/>
      <c r="I10" s="103"/>
    </row>
    <row r="11" spans="2:10" x14ac:dyDescent="0.3">
      <c r="B11" s="3"/>
      <c r="C11" s="3"/>
      <c r="D11" s="3"/>
      <c r="E11" s="3"/>
      <c r="F11" s="3"/>
      <c r="H11" s="1"/>
      <c r="I11" s="1"/>
    </row>
    <row r="12" spans="2:10" x14ac:dyDescent="0.3">
      <c r="B12" s="104" t="s">
        <v>10</v>
      </c>
      <c r="C12" s="105"/>
      <c r="D12" s="105"/>
      <c r="E12" s="106"/>
      <c r="F12" s="7"/>
      <c r="G12" s="17" t="s">
        <v>11</v>
      </c>
      <c r="H12" s="17" t="s">
        <v>12</v>
      </c>
      <c r="I12" s="18" t="str">
        <f>+D13</f>
        <v xml:space="preserve">año 1 </v>
      </c>
      <c r="J12" s="18" t="str">
        <f>+E13</f>
        <v>año 2</v>
      </c>
    </row>
    <row r="13" spans="2:10" x14ac:dyDescent="0.3">
      <c r="B13" s="5" t="s">
        <v>11</v>
      </c>
      <c r="C13" s="5" t="s">
        <v>13</v>
      </c>
      <c r="D13" s="6" t="s">
        <v>14</v>
      </c>
      <c r="E13" s="6" t="s">
        <v>15</v>
      </c>
      <c r="F13" s="7"/>
      <c r="G13" s="9">
        <v>1</v>
      </c>
      <c r="H13" s="2" t="s">
        <v>16</v>
      </c>
      <c r="I13" s="10" t="e">
        <f>+UOPERACIONAL1/VENTAS1</f>
        <v>#DIV/0!</v>
      </c>
      <c r="J13" s="10" t="e">
        <f>+UOPERACIONAL2/VENTAS2</f>
        <v>#DIV/0!</v>
      </c>
    </row>
    <row r="14" spans="2:10" x14ac:dyDescent="0.3">
      <c r="B14" s="5">
        <v>1</v>
      </c>
      <c r="C14" s="4" t="s">
        <v>17</v>
      </c>
      <c r="D14" s="15"/>
      <c r="E14" s="15"/>
      <c r="F14" s="7"/>
      <c r="G14" s="9">
        <v>2</v>
      </c>
      <c r="H14" s="2" t="s">
        <v>18</v>
      </c>
      <c r="I14" s="10" t="e">
        <f>+UNETA1/VENTAS1</f>
        <v>#DIV/0!</v>
      </c>
      <c r="J14" s="10" t="e">
        <f>+UNETA2/VENTAS2</f>
        <v>#DIV/0!</v>
      </c>
    </row>
    <row r="15" spans="2:10" x14ac:dyDescent="0.3">
      <c r="B15" s="5">
        <v>2</v>
      </c>
      <c r="C15" s="4" t="s">
        <v>19</v>
      </c>
      <c r="D15" s="16"/>
      <c r="E15" s="16"/>
      <c r="F15" s="8"/>
      <c r="G15" s="9">
        <v>3</v>
      </c>
      <c r="H15" s="2" t="s">
        <v>20</v>
      </c>
      <c r="I15" s="11">
        <f>+ACTIVOCTE1-PASIVOCTE1</f>
        <v>0</v>
      </c>
      <c r="J15" s="11">
        <f>+ACTIVOCTE2-PASIVOCTE2</f>
        <v>0</v>
      </c>
    </row>
    <row r="16" spans="2:10" x14ac:dyDescent="0.3">
      <c r="B16" s="5">
        <v>3</v>
      </c>
      <c r="C16" s="4" t="s">
        <v>21</v>
      </c>
      <c r="D16" s="16"/>
      <c r="E16" s="16"/>
      <c r="F16" s="8"/>
      <c r="G16" s="9">
        <v>4</v>
      </c>
      <c r="H16" s="2" t="s">
        <v>22</v>
      </c>
      <c r="I16" s="10" t="e">
        <f>(ACTIVOCTE1-PASIVOCTE1)/ACTIVOCTE1</f>
        <v>#DIV/0!</v>
      </c>
      <c r="J16" s="10" t="e">
        <f>(ACTIVOCTE2-PASIVOCTE2)/ACTIVOCTE2</f>
        <v>#DIV/0!</v>
      </c>
    </row>
    <row r="17" spans="2:10" x14ac:dyDescent="0.3">
      <c r="B17" s="5">
        <v>4</v>
      </c>
      <c r="C17" s="4" t="s">
        <v>23</v>
      </c>
      <c r="D17" s="16"/>
      <c r="E17" s="16"/>
      <c r="F17" s="8"/>
      <c r="G17" s="9">
        <v>5</v>
      </c>
      <c r="H17" s="2" t="s">
        <v>24</v>
      </c>
      <c r="I17" s="12" t="e">
        <f>+ACTIVOCTE1/PASIVOCTE1</f>
        <v>#DIV/0!</v>
      </c>
      <c r="J17" s="12" t="e">
        <f>+ACTIVOCTE2/PASIVOCTE2</f>
        <v>#DIV/0!</v>
      </c>
    </row>
    <row r="18" spans="2:10" x14ac:dyDescent="0.3">
      <c r="B18" s="5">
        <v>5</v>
      </c>
      <c r="C18" s="4" t="s">
        <v>25</v>
      </c>
      <c r="D18" s="16"/>
      <c r="E18" s="16"/>
      <c r="F18" s="8"/>
      <c r="G18" s="9">
        <v>6</v>
      </c>
      <c r="H18" s="2" t="s">
        <v>26</v>
      </c>
      <c r="I18" s="10" t="e">
        <f>+TOTALPASIVO1/(TOTALPASIVO1+TOTALPATRIMONIO1)</f>
        <v>#DIV/0!</v>
      </c>
      <c r="J18" s="10" t="e">
        <f>+TOTALPASIVO2/(TOTALPASIVO2+TOTALPATRIMONIO2)</f>
        <v>#DIV/0!</v>
      </c>
    </row>
    <row r="19" spans="2:10" x14ac:dyDescent="0.3">
      <c r="B19" s="5">
        <v>6</v>
      </c>
      <c r="C19" s="4" t="s">
        <v>27</v>
      </c>
      <c r="D19" s="16"/>
      <c r="E19" s="16"/>
      <c r="F19" s="8"/>
      <c r="G19" s="9">
        <v>7</v>
      </c>
      <c r="H19" s="2" t="s">
        <v>28</v>
      </c>
      <c r="I19" s="13" t="e">
        <f>+(CLIENTESP1/VENTAS1)*365</f>
        <v>#DIV/0!</v>
      </c>
      <c r="J19" s="14" t="e">
        <f>+(CLIENTESP2/VENTAS2)*365</f>
        <v>#DIV/0!</v>
      </c>
    </row>
    <row r="20" spans="2:10" x14ac:dyDescent="0.3">
      <c r="B20" s="19">
        <v>7</v>
      </c>
      <c r="C20" s="19" t="s">
        <v>29</v>
      </c>
      <c r="D20" s="20"/>
      <c r="E20" s="20"/>
      <c r="F20" s="8"/>
      <c r="G20" s="9">
        <v>9</v>
      </c>
      <c r="H20" s="2" t="s">
        <v>30</v>
      </c>
      <c r="I20" s="14" t="e">
        <f>+(CTXC1/COSTOS1)*365</f>
        <v>#DIV/0!</v>
      </c>
      <c r="J20" s="14" t="e">
        <f>+(CTXC2/COSTOS2)*365</f>
        <v>#DIV/0!</v>
      </c>
    </row>
    <row r="21" spans="2:10" x14ac:dyDescent="0.3">
      <c r="B21" s="5">
        <v>8</v>
      </c>
      <c r="C21" s="4" t="s">
        <v>31</v>
      </c>
      <c r="D21" s="15"/>
      <c r="E21" s="15"/>
      <c r="F21" s="8"/>
      <c r="G21" s="9">
        <v>10</v>
      </c>
      <c r="H21" s="2" t="s">
        <v>32</v>
      </c>
      <c r="I21" s="10"/>
      <c r="J21" s="10" t="e">
        <f>+(TOTALPATRIMONIO2/TOTALPATRIMONIO1)-1</f>
        <v>#DIV/0!</v>
      </c>
    </row>
    <row r="22" spans="2:10" x14ac:dyDescent="0.3">
      <c r="B22" s="5">
        <v>9</v>
      </c>
      <c r="C22" s="4" t="s">
        <v>33</v>
      </c>
      <c r="D22" s="16"/>
      <c r="E22" s="16"/>
      <c r="F22" s="8"/>
      <c r="G22" s="9">
        <v>11</v>
      </c>
      <c r="H22" s="2" t="s">
        <v>34</v>
      </c>
      <c r="I22" s="10"/>
      <c r="J22" s="10" t="e">
        <f>+(VENTAS2/VENTAS1)-1</f>
        <v>#DIV/0!</v>
      </c>
    </row>
    <row r="23" spans="2:10" x14ac:dyDescent="0.3">
      <c r="B23" s="5">
        <v>10</v>
      </c>
      <c r="C23" s="4" t="s">
        <v>35</v>
      </c>
      <c r="D23" s="16"/>
      <c r="E23" s="16"/>
      <c r="F23" s="8"/>
    </row>
    <row r="24" spans="2:10" x14ac:dyDescent="0.3">
      <c r="B24" s="5">
        <v>11</v>
      </c>
      <c r="C24" s="4" t="s">
        <v>36</v>
      </c>
      <c r="D24" s="16"/>
      <c r="E24" s="16"/>
      <c r="F24" s="8"/>
    </row>
    <row r="25" spans="2:10" x14ac:dyDescent="0.3">
      <c r="B25" s="19">
        <v>12</v>
      </c>
      <c r="C25" s="19" t="s">
        <v>37</v>
      </c>
      <c r="D25" s="20"/>
      <c r="E25" s="20"/>
      <c r="F25" s="8"/>
    </row>
    <row r="26" spans="2:10" x14ac:dyDescent="0.3">
      <c r="B26" s="5">
        <v>13</v>
      </c>
      <c r="C26" s="4" t="s">
        <v>38</v>
      </c>
      <c r="D26" s="15"/>
      <c r="E26" s="15"/>
      <c r="F26" s="8"/>
    </row>
    <row r="27" spans="2:10" x14ac:dyDescent="0.3">
      <c r="B27" s="5">
        <v>14</v>
      </c>
      <c r="C27" s="4" t="s">
        <v>39</v>
      </c>
      <c r="D27" s="16"/>
      <c r="E27" s="16"/>
      <c r="F27" s="8"/>
    </row>
    <row r="28" spans="2:10" x14ac:dyDescent="0.3">
      <c r="B28" s="5">
        <v>15</v>
      </c>
      <c r="C28" s="4" t="s">
        <v>40</v>
      </c>
      <c r="D28" s="16"/>
      <c r="E28" s="16"/>
      <c r="F28" s="8"/>
    </row>
    <row r="29" spans="2:10" x14ac:dyDescent="0.3">
      <c r="B29" s="5">
        <v>16</v>
      </c>
      <c r="C29" s="4" t="s">
        <v>41</v>
      </c>
      <c r="D29" s="16"/>
      <c r="E29" s="16"/>
      <c r="F29" s="8"/>
    </row>
    <row r="30" spans="2:10" x14ac:dyDescent="0.3">
      <c r="B30" s="19">
        <v>17</v>
      </c>
      <c r="C30" s="19" t="s">
        <v>42</v>
      </c>
      <c r="D30" s="20"/>
      <c r="E30" s="20"/>
      <c r="F30" s="8"/>
    </row>
    <row r="31" spans="2:10" x14ac:dyDescent="0.3">
      <c r="B31" s="5">
        <v>18</v>
      </c>
      <c r="C31" s="4" t="s">
        <v>43</v>
      </c>
      <c r="D31" s="15"/>
      <c r="E31" s="15"/>
      <c r="F31" s="8"/>
    </row>
    <row r="32" spans="2:10" ht="14.25" customHeight="1" x14ac:dyDescent="0.3">
      <c r="B32" s="5">
        <v>19</v>
      </c>
      <c r="C32" s="4" t="s">
        <v>44</v>
      </c>
      <c r="D32" s="16"/>
      <c r="E32" s="16"/>
      <c r="F32" s="3"/>
    </row>
    <row r="33" spans="2:6" x14ac:dyDescent="0.3">
      <c r="B33" s="19">
        <v>20</v>
      </c>
      <c r="C33" s="19" t="s">
        <v>45</v>
      </c>
      <c r="D33" s="20"/>
      <c r="E33" s="20"/>
      <c r="F33" s="3"/>
    </row>
    <row r="34" spans="2:6" x14ac:dyDescent="0.3">
      <c r="B34" s="5">
        <v>21</v>
      </c>
      <c r="C34" s="4" t="s">
        <v>46</v>
      </c>
      <c r="D34" s="15"/>
      <c r="E34" s="15"/>
      <c r="F34" s="3"/>
    </row>
    <row r="35" spans="2:6" x14ac:dyDescent="0.3">
      <c r="B35" s="5">
        <v>22</v>
      </c>
      <c r="C35" s="4" t="s">
        <v>47</v>
      </c>
      <c r="D35" s="16"/>
      <c r="E35" s="16"/>
      <c r="F35" s="3"/>
    </row>
    <row r="36" spans="2:6" x14ac:dyDescent="0.3">
      <c r="B36" s="5">
        <v>23</v>
      </c>
      <c r="C36" s="4" t="s">
        <v>48</v>
      </c>
      <c r="D36" s="15"/>
      <c r="E36" s="15"/>
      <c r="F36" s="3"/>
    </row>
    <row r="37" spans="2:6" x14ac:dyDescent="0.3">
      <c r="B37" s="19">
        <v>24</v>
      </c>
      <c r="C37" s="19" t="s">
        <v>49</v>
      </c>
      <c r="D37" s="20"/>
      <c r="E37" s="20"/>
      <c r="F37" s="21"/>
    </row>
    <row r="38" spans="2:6" x14ac:dyDescent="0.3">
      <c r="B38" s="5">
        <v>25</v>
      </c>
      <c r="C38" s="4" t="s">
        <v>50</v>
      </c>
      <c r="D38" s="15"/>
      <c r="E38" s="15"/>
      <c r="F38" s="3"/>
    </row>
    <row r="39" spans="2:6" x14ac:dyDescent="0.3">
      <c r="B39" s="5">
        <v>26</v>
      </c>
      <c r="C39" s="4" t="s">
        <v>51</v>
      </c>
      <c r="D39" s="16"/>
      <c r="E39" s="16"/>
      <c r="F39" s="3"/>
    </row>
    <row r="40" spans="2:6" x14ac:dyDescent="0.3">
      <c r="B40" s="5">
        <v>27</v>
      </c>
      <c r="C40" s="4" t="s">
        <v>52</v>
      </c>
      <c r="D40" s="15"/>
      <c r="E40" s="15"/>
      <c r="F40" s="3"/>
    </row>
    <row r="41" spans="2:6" x14ac:dyDescent="0.3">
      <c r="B41" s="19">
        <v>28</v>
      </c>
      <c r="C41" s="19" t="s">
        <v>53</v>
      </c>
      <c r="D41" s="20"/>
      <c r="E41" s="20"/>
      <c r="F41" s="3"/>
    </row>
    <row r="42" spans="2:6" x14ac:dyDescent="0.3">
      <c r="B42" s="5">
        <v>29</v>
      </c>
      <c r="C42" s="4" t="s">
        <v>54</v>
      </c>
      <c r="D42" s="15"/>
      <c r="E42" s="15"/>
      <c r="F42" s="3"/>
    </row>
    <row r="43" spans="2:6" x14ac:dyDescent="0.3">
      <c r="B43" s="5">
        <v>30</v>
      </c>
      <c r="C43" s="4" t="s">
        <v>55</v>
      </c>
      <c r="D43" s="16"/>
      <c r="E43" s="16"/>
      <c r="F43" s="3"/>
    </row>
    <row r="44" spans="2:6" x14ac:dyDescent="0.3">
      <c r="B44" s="19">
        <v>31</v>
      </c>
      <c r="C44" s="19" t="s">
        <v>56</v>
      </c>
      <c r="D44" s="20"/>
      <c r="E44" s="20"/>
      <c r="F44" s="3"/>
    </row>
    <row r="45" spans="2:6" x14ac:dyDescent="0.3">
      <c r="B45" s="3"/>
      <c r="C45" s="3"/>
      <c r="D45" s="3"/>
      <c r="E45" s="3"/>
    </row>
  </sheetData>
  <mergeCells count="11">
    <mergeCell ref="H10:I10"/>
    <mergeCell ref="B12:E12"/>
    <mergeCell ref="D7:F7"/>
    <mergeCell ref="D8:F8"/>
    <mergeCell ref="D9:F9"/>
    <mergeCell ref="D10:F10"/>
    <mergeCell ref="I3:J3"/>
    <mergeCell ref="I4:J4"/>
    <mergeCell ref="I5:J5"/>
    <mergeCell ref="B3:H4"/>
    <mergeCell ref="B5:H5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0 I21:J2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46F1-54D8-4F84-8EC4-967EBEDE824D}">
  <dimension ref="B2:I13"/>
  <sheetViews>
    <sheetView showGridLines="0" topLeftCell="A11" zoomScale="120" zoomScaleNormal="120" workbookViewId="0">
      <selection activeCell="D14" sqref="D14"/>
    </sheetView>
  </sheetViews>
  <sheetFormatPr baseColWidth="10" defaultColWidth="11.44140625" defaultRowHeight="14.4" x14ac:dyDescent="0.3"/>
  <cols>
    <col min="1" max="1" width="3.44140625" customWidth="1"/>
    <col min="2" max="2" width="10.88671875" style="33"/>
    <col min="3" max="3" width="24.6640625" customWidth="1"/>
    <col min="4" max="4" width="38.33203125" customWidth="1"/>
    <col min="5" max="6" width="23.44140625" customWidth="1"/>
    <col min="7" max="8" width="26.6640625" customWidth="1"/>
    <col min="9" max="9" width="19.5546875" customWidth="1"/>
    <col min="261" max="261" width="24.6640625" customWidth="1"/>
    <col min="262" max="263" width="19.109375" customWidth="1"/>
    <col min="264" max="264" width="26.6640625" customWidth="1"/>
    <col min="265" max="265" width="27" customWidth="1"/>
    <col min="517" max="517" width="24.6640625" customWidth="1"/>
    <col min="518" max="519" width="19.109375" customWidth="1"/>
    <col min="520" max="520" width="26.6640625" customWidth="1"/>
    <col min="521" max="521" width="27" customWidth="1"/>
    <col min="773" max="773" width="24.6640625" customWidth="1"/>
    <col min="774" max="775" width="19.109375" customWidth="1"/>
    <col min="776" max="776" width="26.6640625" customWidth="1"/>
    <col min="777" max="777" width="27" customWidth="1"/>
    <col min="1029" max="1029" width="24.6640625" customWidth="1"/>
    <col min="1030" max="1031" width="19.109375" customWidth="1"/>
    <col min="1032" max="1032" width="26.6640625" customWidth="1"/>
    <col min="1033" max="1033" width="27" customWidth="1"/>
    <col min="1285" max="1285" width="24.6640625" customWidth="1"/>
    <col min="1286" max="1287" width="19.109375" customWidth="1"/>
    <col min="1288" max="1288" width="26.6640625" customWidth="1"/>
    <col min="1289" max="1289" width="27" customWidth="1"/>
    <col min="1541" max="1541" width="24.6640625" customWidth="1"/>
    <col min="1542" max="1543" width="19.109375" customWidth="1"/>
    <col min="1544" max="1544" width="26.6640625" customWidth="1"/>
    <col min="1545" max="1545" width="27" customWidth="1"/>
    <col min="1797" max="1797" width="24.6640625" customWidth="1"/>
    <col min="1798" max="1799" width="19.109375" customWidth="1"/>
    <col min="1800" max="1800" width="26.6640625" customWidth="1"/>
    <col min="1801" max="1801" width="27" customWidth="1"/>
    <col min="2053" max="2053" width="24.6640625" customWidth="1"/>
    <col min="2054" max="2055" width="19.109375" customWidth="1"/>
    <col min="2056" max="2056" width="26.6640625" customWidth="1"/>
    <col min="2057" max="2057" width="27" customWidth="1"/>
    <col min="2309" max="2309" width="24.6640625" customWidth="1"/>
    <col min="2310" max="2311" width="19.109375" customWidth="1"/>
    <col min="2312" max="2312" width="26.6640625" customWidth="1"/>
    <col min="2313" max="2313" width="27" customWidth="1"/>
    <col min="2565" max="2565" width="24.6640625" customWidth="1"/>
    <col min="2566" max="2567" width="19.109375" customWidth="1"/>
    <col min="2568" max="2568" width="26.6640625" customWidth="1"/>
    <col min="2569" max="2569" width="27" customWidth="1"/>
    <col min="2821" max="2821" width="24.6640625" customWidth="1"/>
    <col min="2822" max="2823" width="19.109375" customWidth="1"/>
    <col min="2824" max="2824" width="26.6640625" customWidth="1"/>
    <col min="2825" max="2825" width="27" customWidth="1"/>
    <col min="3077" max="3077" width="24.6640625" customWidth="1"/>
    <col min="3078" max="3079" width="19.109375" customWidth="1"/>
    <col min="3080" max="3080" width="26.6640625" customWidth="1"/>
    <col min="3081" max="3081" width="27" customWidth="1"/>
    <col min="3333" max="3333" width="24.6640625" customWidth="1"/>
    <col min="3334" max="3335" width="19.109375" customWidth="1"/>
    <col min="3336" max="3336" width="26.6640625" customWidth="1"/>
    <col min="3337" max="3337" width="27" customWidth="1"/>
    <col min="3589" max="3589" width="24.6640625" customWidth="1"/>
    <col min="3590" max="3591" width="19.109375" customWidth="1"/>
    <col min="3592" max="3592" width="26.6640625" customWidth="1"/>
    <col min="3593" max="3593" width="27" customWidth="1"/>
    <col min="3845" max="3845" width="24.6640625" customWidth="1"/>
    <col min="3846" max="3847" width="19.109375" customWidth="1"/>
    <col min="3848" max="3848" width="26.6640625" customWidth="1"/>
    <col min="3849" max="3849" width="27" customWidth="1"/>
    <col min="4101" max="4101" width="24.6640625" customWidth="1"/>
    <col min="4102" max="4103" width="19.109375" customWidth="1"/>
    <col min="4104" max="4104" width="26.6640625" customWidth="1"/>
    <col min="4105" max="4105" width="27" customWidth="1"/>
    <col min="4357" max="4357" width="24.6640625" customWidth="1"/>
    <col min="4358" max="4359" width="19.109375" customWidth="1"/>
    <col min="4360" max="4360" width="26.6640625" customWidth="1"/>
    <col min="4361" max="4361" width="27" customWidth="1"/>
    <col min="4613" max="4613" width="24.6640625" customWidth="1"/>
    <col min="4614" max="4615" width="19.109375" customWidth="1"/>
    <col min="4616" max="4616" width="26.6640625" customWidth="1"/>
    <col min="4617" max="4617" width="27" customWidth="1"/>
    <col min="4869" max="4869" width="24.6640625" customWidth="1"/>
    <col min="4870" max="4871" width="19.109375" customWidth="1"/>
    <col min="4872" max="4872" width="26.6640625" customWidth="1"/>
    <col min="4873" max="4873" width="27" customWidth="1"/>
    <col min="5125" max="5125" width="24.6640625" customWidth="1"/>
    <col min="5126" max="5127" width="19.109375" customWidth="1"/>
    <col min="5128" max="5128" width="26.6640625" customWidth="1"/>
    <col min="5129" max="5129" width="27" customWidth="1"/>
    <col min="5381" max="5381" width="24.6640625" customWidth="1"/>
    <col min="5382" max="5383" width="19.109375" customWidth="1"/>
    <col min="5384" max="5384" width="26.6640625" customWidth="1"/>
    <col min="5385" max="5385" width="27" customWidth="1"/>
    <col min="5637" max="5637" width="24.6640625" customWidth="1"/>
    <col min="5638" max="5639" width="19.109375" customWidth="1"/>
    <col min="5640" max="5640" width="26.6640625" customWidth="1"/>
    <col min="5641" max="5641" width="27" customWidth="1"/>
    <col min="5893" max="5893" width="24.6640625" customWidth="1"/>
    <col min="5894" max="5895" width="19.109375" customWidth="1"/>
    <col min="5896" max="5896" width="26.6640625" customWidth="1"/>
    <col min="5897" max="5897" width="27" customWidth="1"/>
    <col min="6149" max="6149" width="24.6640625" customWidth="1"/>
    <col min="6150" max="6151" width="19.109375" customWidth="1"/>
    <col min="6152" max="6152" width="26.6640625" customWidth="1"/>
    <col min="6153" max="6153" width="27" customWidth="1"/>
    <col min="6405" max="6405" width="24.6640625" customWidth="1"/>
    <col min="6406" max="6407" width="19.109375" customWidth="1"/>
    <col min="6408" max="6408" width="26.6640625" customWidth="1"/>
    <col min="6409" max="6409" width="27" customWidth="1"/>
    <col min="6661" max="6661" width="24.6640625" customWidth="1"/>
    <col min="6662" max="6663" width="19.109375" customWidth="1"/>
    <col min="6664" max="6664" width="26.6640625" customWidth="1"/>
    <col min="6665" max="6665" width="27" customWidth="1"/>
    <col min="6917" max="6917" width="24.6640625" customWidth="1"/>
    <col min="6918" max="6919" width="19.109375" customWidth="1"/>
    <col min="6920" max="6920" width="26.6640625" customWidth="1"/>
    <col min="6921" max="6921" width="27" customWidth="1"/>
    <col min="7173" max="7173" width="24.6640625" customWidth="1"/>
    <col min="7174" max="7175" width="19.109375" customWidth="1"/>
    <col min="7176" max="7176" width="26.6640625" customWidth="1"/>
    <col min="7177" max="7177" width="27" customWidth="1"/>
    <col min="7429" max="7429" width="24.6640625" customWidth="1"/>
    <col min="7430" max="7431" width="19.109375" customWidth="1"/>
    <col min="7432" max="7432" width="26.6640625" customWidth="1"/>
    <col min="7433" max="7433" width="27" customWidth="1"/>
    <col min="7685" max="7685" width="24.6640625" customWidth="1"/>
    <col min="7686" max="7687" width="19.109375" customWidth="1"/>
    <col min="7688" max="7688" width="26.6640625" customWidth="1"/>
    <col min="7689" max="7689" width="27" customWidth="1"/>
    <col min="7941" max="7941" width="24.6640625" customWidth="1"/>
    <col min="7942" max="7943" width="19.109375" customWidth="1"/>
    <col min="7944" max="7944" width="26.6640625" customWidth="1"/>
    <col min="7945" max="7945" width="27" customWidth="1"/>
    <col min="8197" max="8197" width="24.6640625" customWidth="1"/>
    <col min="8198" max="8199" width="19.109375" customWidth="1"/>
    <col min="8200" max="8200" width="26.6640625" customWidth="1"/>
    <col min="8201" max="8201" width="27" customWidth="1"/>
    <col min="8453" max="8453" width="24.6640625" customWidth="1"/>
    <col min="8454" max="8455" width="19.109375" customWidth="1"/>
    <col min="8456" max="8456" width="26.6640625" customWidth="1"/>
    <col min="8457" max="8457" width="27" customWidth="1"/>
    <col min="8709" max="8709" width="24.6640625" customWidth="1"/>
    <col min="8710" max="8711" width="19.109375" customWidth="1"/>
    <col min="8712" max="8712" width="26.6640625" customWidth="1"/>
    <col min="8713" max="8713" width="27" customWidth="1"/>
    <col min="8965" max="8965" width="24.6640625" customWidth="1"/>
    <col min="8966" max="8967" width="19.109375" customWidth="1"/>
    <col min="8968" max="8968" width="26.6640625" customWidth="1"/>
    <col min="8969" max="8969" width="27" customWidth="1"/>
    <col min="9221" max="9221" width="24.6640625" customWidth="1"/>
    <col min="9222" max="9223" width="19.109375" customWidth="1"/>
    <col min="9224" max="9224" width="26.6640625" customWidth="1"/>
    <col min="9225" max="9225" width="27" customWidth="1"/>
    <col min="9477" max="9477" width="24.6640625" customWidth="1"/>
    <col min="9478" max="9479" width="19.109375" customWidth="1"/>
    <col min="9480" max="9480" width="26.6640625" customWidth="1"/>
    <col min="9481" max="9481" width="27" customWidth="1"/>
    <col min="9733" max="9733" width="24.6640625" customWidth="1"/>
    <col min="9734" max="9735" width="19.109375" customWidth="1"/>
    <col min="9736" max="9736" width="26.6640625" customWidth="1"/>
    <col min="9737" max="9737" width="27" customWidth="1"/>
    <col min="9989" max="9989" width="24.6640625" customWidth="1"/>
    <col min="9990" max="9991" width="19.109375" customWidth="1"/>
    <col min="9992" max="9992" width="26.6640625" customWidth="1"/>
    <col min="9993" max="9993" width="27" customWidth="1"/>
    <col min="10245" max="10245" width="24.6640625" customWidth="1"/>
    <col min="10246" max="10247" width="19.109375" customWidth="1"/>
    <col min="10248" max="10248" width="26.6640625" customWidth="1"/>
    <col min="10249" max="10249" width="27" customWidth="1"/>
    <col min="10501" max="10501" width="24.6640625" customWidth="1"/>
    <col min="10502" max="10503" width="19.109375" customWidth="1"/>
    <col min="10504" max="10504" width="26.6640625" customWidth="1"/>
    <col min="10505" max="10505" width="27" customWidth="1"/>
    <col min="10757" max="10757" width="24.6640625" customWidth="1"/>
    <col min="10758" max="10759" width="19.109375" customWidth="1"/>
    <col min="10760" max="10760" width="26.6640625" customWidth="1"/>
    <col min="10761" max="10761" width="27" customWidth="1"/>
    <col min="11013" max="11013" width="24.6640625" customWidth="1"/>
    <col min="11014" max="11015" width="19.109375" customWidth="1"/>
    <col min="11016" max="11016" width="26.6640625" customWidth="1"/>
    <col min="11017" max="11017" width="27" customWidth="1"/>
    <col min="11269" max="11269" width="24.6640625" customWidth="1"/>
    <col min="11270" max="11271" width="19.109375" customWidth="1"/>
    <col min="11272" max="11272" width="26.6640625" customWidth="1"/>
    <col min="11273" max="11273" width="27" customWidth="1"/>
    <col min="11525" max="11525" width="24.6640625" customWidth="1"/>
    <col min="11526" max="11527" width="19.109375" customWidth="1"/>
    <col min="11528" max="11528" width="26.6640625" customWidth="1"/>
    <col min="11529" max="11529" width="27" customWidth="1"/>
    <col min="11781" max="11781" width="24.6640625" customWidth="1"/>
    <col min="11782" max="11783" width="19.109375" customWidth="1"/>
    <col min="11784" max="11784" width="26.6640625" customWidth="1"/>
    <col min="11785" max="11785" width="27" customWidth="1"/>
    <col min="12037" max="12037" width="24.6640625" customWidth="1"/>
    <col min="12038" max="12039" width="19.109375" customWidth="1"/>
    <col min="12040" max="12040" width="26.6640625" customWidth="1"/>
    <col min="12041" max="12041" width="27" customWidth="1"/>
    <col min="12293" max="12293" width="24.6640625" customWidth="1"/>
    <col min="12294" max="12295" width="19.109375" customWidth="1"/>
    <col min="12296" max="12296" width="26.6640625" customWidth="1"/>
    <col min="12297" max="12297" width="27" customWidth="1"/>
    <col min="12549" max="12549" width="24.6640625" customWidth="1"/>
    <col min="12550" max="12551" width="19.109375" customWidth="1"/>
    <col min="12552" max="12552" width="26.6640625" customWidth="1"/>
    <col min="12553" max="12553" width="27" customWidth="1"/>
    <col min="12805" max="12805" width="24.6640625" customWidth="1"/>
    <col min="12806" max="12807" width="19.109375" customWidth="1"/>
    <col min="12808" max="12808" width="26.6640625" customWidth="1"/>
    <col min="12809" max="12809" width="27" customWidth="1"/>
    <col min="13061" max="13061" width="24.6640625" customWidth="1"/>
    <col min="13062" max="13063" width="19.109375" customWidth="1"/>
    <col min="13064" max="13064" width="26.6640625" customWidth="1"/>
    <col min="13065" max="13065" width="27" customWidth="1"/>
    <col min="13317" max="13317" width="24.6640625" customWidth="1"/>
    <col min="13318" max="13319" width="19.109375" customWidth="1"/>
    <col min="13320" max="13320" width="26.6640625" customWidth="1"/>
    <col min="13321" max="13321" width="27" customWidth="1"/>
    <col min="13573" max="13573" width="24.6640625" customWidth="1"/>
    <col min="13574" max="13575" width="19.109375" customWidth="1"/>
    <col min="13576" max="13576" width="26.6640625" customWidth="1"/>
    <col min="13577" max="13577" width="27" customWidth="1"/>
    <col min="13829" max="13829" width="24.6640625" customWidth="1"/>
    <col min="13830" max="13831" width="19.109375" customWidth="1"/>
    <col min="13832" max="13832" width="26.6640625" customWidth="1"/>
    <col min="13833" max="13833" width="27" customWidth="1"/>
    <col min="14085" max="14085" width="24.6640625" customWidth="1"/>
    <col min="14086" max="14087" width="19.109375" customWidth="1"/>
    <col min="14088" max="14088" width="26.6640625" customWidth="1"/>
    <col min="14089" max="14089" width="27" customWidth="1"/>
    <col min="14341" max="14341" width="24.6640625" customWidth="1"/>
    <col min="14342" max="14343" width="19.109375" customWidth="1"/>
    <col min="14344" max="14344" width="26.6640625" customWidth="1"/>
    <col min="14345" max="14345" width="27" customWidth="1"/>
    <col min="14597" max="14597" width="24.6640625" customWidth="1"/>
    <col min="14598" max="14599" width="19.109375" customWidth="1"/>
    <col min="14600" max="14600" width="26.6640625" customWidth="1"/>
    <col min="14601" max="14601" width="27" customWidth="1"/>
    <col min="14853" max="14853" width="24.6640625" customWidth="1"/>
    <col min="14854" max="14855" width="19.109375" customWidth="1"/>
    <col min="14856" max="14856" width="26.6640625" customWidth="1"/>
    <col min="14857" max="14857" width="27" customWidth="1"/>
    <col min="15109" max="15109" width="24.6640625" customWidth="1"/>
    <col min="15110" max="15111" width="19.109375" customWidth="1"/>
    <col min="15112" max="15112" width="26.6640625" customWidth="1"/>
    <col min="15113" max="15113" width="27" customWidth="1"/>
    <col min="15365" max="15365" width="24.6640625" customWidth="1"/>
    <col min="15366" max="15367" width="19.109375" customWidth="1"/>
    <col min="15368" max="15368" width="26.6640625" customWidth="1"/>
    <col min="15369" max="15369" width="27" customWidth="1"/>
    <col min="15621" max="15621" width="24.6640625" customWidth="1"/>
    <col min="15622" max="15623" width="19.109375" customWidth="1"/>
    <col min="15624" max="15624" width="26.6640625" customWidth="1"/>
    <col min="15625" max="15625" width="27" customWidth="1"/>
    <col min="15877" max="15877" width="24.6640625" customWidth="1"/>
    <col min="15878" max="15879" width="19.109375" customWidth="1"/>
    <col min="15880" max="15880" width="26.6640625" customWidth="1"/>
    <col min="15881" max="15881" width="27" customWidth="1"/>
    <col min="16133" max="16133" width="24.6640625" customWidth="1"/>
    <col min="16134" max="16135" width="19.109375" customWidth="1"/>
    <col min="16136" max="16136" width="26.6640625" customWidth="1"/>
    <col min="16137" max="16137" width="27" customWidth="1"/>
  </cols>
  <sheetData>
    <row r="2" spans="2:9" ht="24" customHeight="1" x14ac:dyDescent="0.3">
      <c r="B2" s="111" t="s">
        <v>57</v>
      </c>
      <c r="C2" s="111"/>
      <c r="D2" s="111"/>
      <c r="E2" s="111"/>
      <c r="F2" s="111"/>
      <c r="G2" s="111"/>
      <c r="H2" s="111"/>
      <c r="I2" s="111"/>
    </row>
    <row r="3" spans="2:9" ht="15" thickBot="1" x14ac:dyDescent="0.35">
      <c r="B3" s="35"/>
      <c r="C3" s="35"/>
      <c r="D3" s="35"/>
      <c r="E3" s="35"/>
      <c r="F3" s="35"/>
      <c r="G3" s="35"/>
      <c r="H3" s="35"/>
    </row>
    <row r="4" spans="2:9" ht="26.4" customHeight="1" thickBot="1" x14ac:dyDescent="0.35">
      <c r="B4" s="114" t="s">
        <v>58</v>
      </c>
      <c r="C4" s="115"/>
      <c r="D4" s="112"/>
      <c r="E4" s="113"/>
      <c r="F4" s="22"/>
      <c r="G4" s="22"/>
      <c r="H4" s="22"/>
      <c r="I4" s="22"/>
    </row>
    <row r="5" spans="2:9" ht="15" thickBot="1" x14ac:dyDescent="0.35">
      <c r="B5" s="36"/>
      <c r="C5" s="36"/>
      <c r="D5" s="35"/>
      <c r="E5" s="35"/>
      <c r="F5" s="35"/>
      <c r="G5" s="35"/>
      <c r="H5" s="35"/>
    </row>
    <row r="6" spans="2:9" ht="30" customHeight="1" thickBot="1" x14ac:dyDescent="0.35">
      <c r="B6" s="114" t="s">
        <v>59</v>
      </c>
      <c r="C6" s="115"/>
      <c r="D6" s="117"/>
      <c r="E6" s="117"/>
      <c r="F6" s="117"/>
      <c r="G6" s="117"/>
      <c r="H6" s="118"/>
      <c r="I6" s="119"/>
    </row>
    <row r="7" spans="2:9" ht="15" thickBot="1" x14ac:dyDescent="0.35">
      <c r="B7" s="37"/>
      <c r="C7" s="37"/>
      <c r="D7" s="22"/>
      <c r="E7" s="36"/>
      <c r="F7" s="36"/>
      <c r="G7" s="36"/>
      <c r="H7" s="36"/>
    </row>
    <row r="8" spans="2:9" ht="24.6" customHeight="1" thickBot="1" x14ac:dyDescent="0.35">
      <c r="B8" s="114" t="s">
        <v>60</v>
      </c>
      <c r="C8" s="116"/>
      <c r="D8" s="112"/>
      <c r="E8" s="120"/>
      <c r="F8" s="120"/>
      <c r="G8" s="120"/>
      <c r="H8" s="120"/>
      <c r="I8" s="113"/>
    </row>
    <row r="9" spans="2:9" ht="15" thickBot="1" x14ac:dyDescent="0.35">
      <c r="C9" s="34"/>
      <c r="D9" s="34"/>
      <c r="E9" s="34"/>
      <c r="F9" s="34"/>
      <c r="G9" s="34"/>
      <c r="H9" s="34"/>
    </row>
    <row r="10" spans="2:9" ht="72.599999999999994" thickBot="1" x14ac:dyDescent="0.35">
      <c r="B10" s="46" t="s">
        <v>61</v>
      </c>
      <c r="C10" s="47" t="s">
        <v>62</v>
      </c>
      <c r="D10" s="47" t="s">
        <v>63</v>
      </c>
      <c r="E10" s="47" t="s">
        <v>64</v>
      </c>
      <c r="F10" s="47" t="s">
        <v>65</v>
      </c>
      <c r="G10" s="47" t="s">
        <v>66</v>
      </c>
      <c r="H10" s="48" t="s">
        <v>67</v>
      </c>
      <c r="I10" s="48" t="s">
        <v>68</v>
      </c>
    </row>
    <row r="11" spans="2:9" ht="96.9" customHeight="1" x14ac:dyDescent="0.3">
      <c r="B11" s="57">
        <v>1</v>
      </c>
      <c r="C11" s="64" t="s">
        <v>109</v>
      </c>
      <c r="D11" s="56" t="s">
        <v>114</v>
      </c>
      <c r="E11" s="45"/>
      <c r="F11" s="58"/>
      <c r="G11" s="58"/>
      <c r="H11" s="59"/>
      <c r="I11" s="60"/>
    </row>
    <row r="12" spans="2:9" ht="55.2" x14ac:dyDescent="0.3">
      <c r="B12" s="39">
        <v>2</v>
      </c>
      <c r="C12" s="52" t="s">
        <v>115</v>
      </c>
      <c r="D12" s="38" t="s">
        <v>116</v>
      </c>
      <c r="E12" s="38"/>
      <c r="F12" s="2"/>
      <c r="G12" s="2"/>
      <c r="H12" s="54"/>
      <c r="I12" s="40"/>
    </row>
    <row r="13" spans="2:9" ht="105.9" customHeight="1" thickBot="1" x14ac:dyDescent="0.35">
      <c r="B13" s="41">
        <v>4</v>
      </c>
      <c r="C13" s="53" t="s">
        <v>117</v>
      </c>
      <c r="D13" s="42" t="s">
        <v>118</v>
      </c>
      <c r="E13" s="42"/>
      <c r="F13" s="43"/>
      <c r="G13" s="43"/>
      <c r="H13" s="55"/>
      <c r="I13" s="44"/>
    </row>
  </sheetData>
  <mergeCells count="7">
    <mergeCell ref="B2:I2"/>
    <mergeCell ref="D4:E4"/>
    <mergeCell ref="B4:C4"/>
    <mergeCell ref="B6:C6"/>
    <mergeCell ref="B8:C8"/>
    <mergeCell ref="D6:I6"/>
    <mergeCell ref="D8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1ED5-BA51-4B86-86FC-37C94C2563EA}">
  <dimension ref="B2:N28"/>
  <sheetViews>
    <sheetView showGridLines="0" topLeftCell="A8" zoomScaleNormal="100" workbookViewId="0">
      <selection activeCell="C13" sqref="C13:C25"/>
    </sheetView>
  </sheetViews>
  <sheetFormatPr baseColWidth="10" defaultColWidth="11.44140625" defaultRowHeight="14.4" x14ac:dyDescent="0.3"/>
  <cols>
    <col min="1" max="1" width="3.44140625" customWidth="1"/>
    <col min="2" max="2" width="10.88671875" style="33"/>
    <col min="3" max="3" width="24.6640625" customWidth="1"/>
    <col min="4" max="4" width="46" customWidth="1"/>
    <col min="5" max="5" width="23.44140625" customWidth="1"/>
    <col min="6" max="6" width="25.109375" customWidth="1"/>
    <col min="7" max="7" width="31" customWidth="1"/>
    <col min="8" max="8" width="28.88671875" customWidth="1"/>
    <col min="9" max="9" width="33.109375" customWidth="1"/>
    <col min="13" max="13" width="37.44140625" customWidth="1"/>
    <col min="14" max="14" width="23.6640625" customWidth="1"/>
    <col min="258" max="258" width="24.6640625" customWidth="1"/>
    <col min="259" max="260" width="19.109375" customWidth="1"/>
    <col min="261" max="261" width="26.6640625" customWidth="1"/>
    <col min="262" max="262" width="27" customWidth="1"/>
    <col min="514" max="514" width="24.6640625" customWidth="1"/>
    <col min="515" max="516" width="19.109375" customWidth="1"/>
    <col min="517" max="517" width="26.6640625" customWidth="1"/>
    <col min="518" max="518" width="27" customWidth="1"/>
    <col min="770" max="770" width="24.6640625" customWidth="1"/>
    <col min="771" max="772" width="19.109375" customWidth="1"/>
    <col min="773" max="773" width="26.6640625" customWidth="1"/>
    <col min="774" max="774" width="27" customWidth="1"/>
    <col min="1026" max="1026" width="24.6640625" customWidth="1"/>
    <col min="1027" max="1028" width="19.109375" customWidth="1"/>
    <col min="1029" max="1029" width="26.6640625" customWidth="1"/>
    <col min="1030" max="1030" width="27" customWidth="1"/>
    <col min="1282" max="1282" width="24.6640625" customWidth="1"/>
    <col min="1283" max="1284" width="19.109375" customWidth="1"/>
    <col min="1285" max="1285" width="26.6640625" customWidth="1"/>
    <col min="1286" max="1286" width="27" customWidth="1"/>
    <col min="1538" max="1538" width="24.6640625" customWidth="1"/>
    <col min="1539" max="1540" width="19.109375" customWidth="1"/>
    <col min="1541" max="1541" width="26.6640625" customWidth="1"/>
    <col min="1542" max="1542" width="27" customWidth="1"/>
    <col min="1794" max="1794" width="24.6640625" customWidth="1"/>
    <col min="1795" max="1796" width="19.109375" customWidth="1"/>
    <col min="1797" max="1797" width="26.6640625" customWidth="1"/>
    <col min="1798" max="1798" width="27" customWidth="1"/>
    <col min="2050" max="2050" width="24.6640625" customWidth="1"/>
    <col min="2051" max="2052" width="19.109375" customWidth="1"/>
    <col min="2053" max="2053" width="26.6640625" customWidth="1"/>
    <col min="2054" max="2054" width="27" customWidth="1"/>
    <col min="2306" max="2306" width="24.6640625" customWidth="1"/>
    <col min="2307" max="2308" width="19.109375" customWidth="1"/>
    <col min="2309" max="2309" width="26.6640625" customWidth="1"/>
    <col min="2310" max="2310" width="27" customWidth="1"/>
    <col min="2562" max="2562" width="24.6640625" customWidth="1"/>
    <col min="2563" max="2564" width="19.109375" customWidth="1"/>
    <col min="2565" max="2565" width="26.6640625" customWidth="1"/>
    <col min="2566" max="2566" width="27" customWidth="1"/>
    <col min="2818" max="2818" width="24.6640625" customWidth="1"/>
    <col min="2819" max="2820" width="19.109375" customWidth="1"/>
    <col min="2821" max="2821" width="26.6640625" customWidth="1"/>
    <col min="2822" max="2822" width="27" customWidth="1"/>
    <col min="3074" max="3074" width="24.6640625" customWidth="1"/>
    <col min="3075" max="3076" width="19.109375" customWidth="1"/>
    <col min="3077" max="3077" width="26.6640625" customWidth="1"/>
    <col min="3078" max="3078" width="27" customWidth="1"/>
    <col min="3330" max="3330" width="24.6640625" customWidth="1"/>
    <col min="3331" max="3332" width="19.109375" customWidth="1"/>
    <col min="3333" max="3333" width="26.6640625" customWidth="1"/>
    <col min="3334" max="3334" width="27" customWidth="1"/>
    <col min="3586" max="3586" width="24.6640625" customWidth="1"/>
    <col min="3587" max="3588" width="19.109375" customWidth="1"/>
    <col min="3589" max="3589" width="26.6640625" customWidth="1"/>
    <col min="3590" max="3590" width="27" customWidth="1"/>
    <col min="3842" max="3842" width="24.6640625" customWidth="1"/>
    <col min="3843" max="3844" width="19.109375" customWidth="1"/>
    <col min="3845" max="3845" width="26.6640625" customWidth="1"/>
    <col min="3846" max="3846" width="27" customWidth="1"/>
    <col min="4098" max="4098" width="24.6640625" customWidth="1"/>
    <col min="4099" max="4100" width="19.109375" customWidth="1"/>
    <col min="4101" max="4101" width="26.6640625" customWidth="1"/>
    <col min="4102" max="4102" width="27" customWidth="1"/>
    <col min="4354" max="4354" width="24.6640625" customWidth="1"/>
    <col min="4355" max="4356" width="19.109375" customWidth="1"/>
    <col min="4357" max="4357" width="26.6640625" customWidth="1"/>
    <col min="4358" max="4358" width="27" customWidth="1"/>
    <col min="4610" max="4610" width="24.6640625" customWidth="1"/>
    <col min="4611" max="4612" width="19.109375" customWidth="1"/>
    <col min="4613" max="4613" width="26.6640625" customWidth="1"/>
    <col min="4614" max="4614" width="27" customWidth="1"/>
    <col min="4866" max="4866" width="24.6640625" customWidth="1"/>
    <col min="4867" max="4868" width="19.109375" customWidth="1"/>
    <col min="4869" max="4869" width="26.6640625" customWidth="1"/>
    <col min="4870" max="4870" width="27" customWidth="1"/>
    <col min="5122" max="5122" width="24.6640625" customWidth="1"/>
    <col min="5123" max="5124" width="19.109375" customWidth="1"/>
    <col min="5125" max="5125" width="26.6640625" customWidth="1"/>
    <col min="5126" max="5126" width="27" customWidth="1"/>
    <col min="5378" max="5378" width="24.6640625" customWidth="1"/>
    <col min="5379" max="5380" width="19.109375" customWidth="1"/>
    <col min="5381" max="5381" width="26.6640625" customWidth="1"/>
    <col min="5382" max="5382" width="27" customWidth="1"/>
    <col min="5634" max="5634" width="24.6640625" customWidth="1"/>
    <col min="5635" max="5636" width="19.109375" customWidth="1"/>
    <col min="5637" max="5637" width="26.6640625" customWidth="1"/>
    <col min="5638" max="5638" width="27" customWidth="1"/>
    <col min="5890" max="5890" width="24.6640625" customWidth="1"/>
    <col min="5891" max="5892" width="19.109375" customWidth="1"/>
    <col min="5893" max="5893" width="26.6640625" customWidth="1"/>
    <col min="5894" max="5894" width="27" customWidth="1"/>
    <col min="6146" max="6146" width="24.6640625" customWidth="1"/>
    <col min="6147" max="6148" width="19.109375" customWidth="1"/>
    <col min="6149" max="6149" width="26.6640625" customWidth="1"/>
    <col min="6150" max="6150" width="27" customWidth="1"/>
    <col min="6402" max="6402" width="24.6640625" customWidth="1"/>
    <col min="6403" max="6404" width="19.109375" customWidth="1"/>
    <col min="6405" max="6405" width="26.6640625" customWidth="1"/>
    <col min="6406" max="6406" width="27" customWidth="1"/>
    <col min="6658" max="6658" width="24.6640625" customWidth="1"/>
    <col min="6659" max="6660" width="19.109375" customWidth="1"/>
    <col min="6661" max="6661" width="26.6640625" customWidth="1"/>
    <col min="6662" max="6662" width="27" customWidth="1"/>
    <col min="6914" max="6914" width="24.6640625" customWidth="1"/>
    <col min="6915" max="6916" width="19.109375" customWidth="1"/>
    <col min="6917" max="6917" width="26.6640625" customWidth="1"/>
    <col min="6918" max="6918" width="27" customWidth="1"/>
    <col min="7170" max="7170" width="24.6640625" customWidth="1"/>
    <col min="7171" max="7172" width="19.109375" customWidth="1"/>
    <col min="7173" max="7173" width="26.6640625" customWidth="1"/>
    <col min="7174" max="7174" width="27" customWidth="1"/>
    <col min="7426" max="7426" width="24.6640625" customWidth="1"/>
    <col min="7427" max="7428" width="19.109375" customWidth="1"/>
    <col min="7429" max="7429" width="26.6640625" customWidth="1"/>
    <col min="7430" max="7430" width="27" customWidth="1"/>
    <col min="7682" max="7682" width="24.6640625" customWidth="1"/>
    <col min="7683" max="7684" width="19.109375" customWidth="1"/>
    <col min="7685" max="7685" width="26.6640625" customWidth="1"/>
    <col min="7686" max="7686" width="27" customWidth="1"/>
    <col min="7938" max="7938" width="24.6640625" customWidth="1"/>
    <col min="7939" max="7940" width="19.109375" customWidth="1"/>
    <col min="7941" max="7941" width="26.6640625" customWidth="1"/>
    <col min="7942" max="7942" width="27" customWidth="1"/>
    <col min="8194" max="8194" width="24.6640625" customWidth="1"/>
    <col min="8195" max="8196" width="19.109375" customWidth="1"/>
    <col min="8197" max="8197" width="26.6640625" customWidth="1"/>
    <col min="8198" max="8198" width="27" customWidth="1"/>
    <col min="8450" max="8450" width="24.6640625" customWidth="1"/>
    <col min="8451" max="8452" width="19.109375" customWidth="1"/>
    <col min="8453" max="8453" width="26.6640625" customWidth="1"/>
    <col min="8454" max="8454" width="27" customWidth="1"/>
    <col min="8706" max="8706" width="24.6640625" customWidth="1"/>
    <col min="8707" max="8708" width="19.109375" customWidth="1"/>
    <col min="8709" max="8709" width="26.6640625" customWidth="1"/>
    <col min="8710" max="8710" width="27" customWidth="1"/>
    <col min="8962" max="8962" width="24.6640625" customWidth="1"/>
    <col min="8963" max="8964" width="19.109375" customWidth="1"/>
    <col min="8965" max="8965" width="26.6640625" customWidth="1"/>
    <col min="8966" max="8966" width="27" customWidth="1"/>
    <col min="9218" max="9218" width="24.6640625" customWidth="1"/>
    <col min="9219" max="9220" width="19.109375" customWidth="1"/>
    <col min="9221" max="9221" width="26.6640625" customWidth="1"/>
    <col min="9222" max="9222" width="27" customWidth="1"/>
    <col min="9474" max="9474" width="24.6640625" customWidth="1"/>
    <col min="9475" max="9476" width="19.109375" customWidth="1"/>
    <col min="9477" max="9477" width="26.6640625" customWidth="1"/>
    <col min="9478" max="9478" width="27" customWidth="1"/>
    <col min="9730" max="9730" width="24.6640625" customWidth="1"/>
    <col min="9731" max="9732" width="19.109375" customWidth="1"/>
    <col min="9733" max="9733" width="26.6640625" customWidth="1"/>
    <col min="9734" max="9734" width="27" customWidth="1"/>
    <col min="9986" max="9986" width="24.6640625" customWidth="1"/>
    <col min="9987" max="9988" width="19.109375" customWidth="1"/>
    <col min="9989" max="9989" width="26.6640625" customWidth="1"/>
    <col min="9990" max="9990" width="27" customWidth="1"/>
    <col min="10242" max="10242" width="24.6640625" customWidth="1"/>
    <col min="10243" max="10244" width="19.109375" customWidth="1"/>
    <col min="10245" max="10245" width="26.6640625" customWidth="1"/>
    <col min="10246" max="10246" width="27" customWidth="1"/>
    <col min="10498" max="10498" width="24.6640625" customWidth="1"/>
    <col min="10499" max="10500" width="19.109375" customWidth="1"/>
    <col min="10501" max="10501" width="26.6640625" customWidth="1"/>
    <col min="10502" max="10502" width="27" customWidth="1"/>
    <col min="10754" max="10754" width="24.6640625" customWidth="1"/>
    <col min="10755" max="10756" width="19.109375" customWidth="1"/>
    <col min="10757" max="10757" width="26.6640625" customWidth="1"/>
    <col min="10758" max="10758" width="27" customWidth="1"/>
    <col min="11010" max="11010" width="24.6640625" customWidth="1"/>
    <col min="11011" max="11012" width="19.109375" customWidth="1"/>
    <col min="11013" max="11013" width="26.6640625" customWidth="1"/>
    <col min="11014" max="11014" width="27" customWidth="1"/>
    <col min="11266" max="11266" width="24.6640625" customWidth="1"/>
    <col min="11267" max="11268" width="19.109375" customWidth="1"/>
    <col min="11269" max="11269" width="26.6640625" customWidth="1"/>
    <col min="11270" max="11270" width="27" customWidth="1"/>
    <col min="11522" max="11522" width="24.6640625" customWidth="1"/>
    <col min="11523" max="11524" width="19.109375" customWidth="1"/>
    <col min="11525" max="11525" width="26.6640625" customWidth="1"/>
    <col min="11526" max="11526" width="27" customWidth="1"/>
    <col min="11778" max="11778" width="24.6640625" customWidth="1"/>
    <col min="11779" max="11780" width="19.109375" customWidth="1"/>
    <col min="11781" max="11781" width="26.6640625" customWidth="1"/>
    <col min="11782" max="11782" width="27" customWidth="1"/>
    <col min="12034" max="12034" width="24.6640625" customWidth="1"/>
    <col min="12035" max="12036" width="19.109375" customWidth="1"/>
    <col min="12037" max="12037" width="26.6640625" customWidth="1"/>
    <col min="12038" max="12038" width="27" customWidth="1"/>
    <col min="12290" max="12290" width="24.6640625" customWidth="1"/>
    <col min="12291" max="12292" width="19.109375" customWidth="1"/>
    <col min="12293" max="12293" width="26.6640625" customWidth="1"/>
    <col min="12294" max="12294" width="27" customWidth="1"/>
    <col min="12546" max="12546" width="24.6640625" customWidth="1"/>
    <col min="12547" max="12548" width="19.109375" customWidth="1"/>
    <col min="12549" max="12549" width="26.6640625" customWidth="1"/>
    <col min="12550" max="12550" width="27" customWidth="1"/>
    <col min="12802" max="12802" width="24.6640625" customWidth="1"/>
    <col min="12803" max="12804" width="19.109375" customWidth="1"/>
    <col min="12805" max="12805" width="26.6640625" customWidth="1"/>
    <col min="12806" max="12806" width="27" customWidth="1"/>
    <col min="13058" max="13058" width="24.6640625" customWidth="1"/>
    <col min="13059" max="13060" width="19.109375" customWidth="1"/>
    <col min="13061" max="13061" width="26.6640625" customWidth="1"/>
    <col min="13062" max="13062" width="27" customWidth="1"/>
    <col min="13314" max="13314" width="24.6640625" customWidth="1"/>
    <col min="13315" max="13316" width="19.109375" customWidth="1"/>
    <col min="13317" max="13317" width="26.6640625" customWidth="1"/>
    <col min="13318" max="13318" width="27" customWidth="1"/>
    <col min="13570" max="13570" width="24.6640625" customWidth="1"/>
    <col min="13571" max="13572" width="19.109375" customWidth="1"/>
    <col min="13573" max="13573" width="26.6640625" customWidth="1"/>
    <col min="13574" max="13574" width="27" customWidth="1"/>
    <col min="13826" max="13826" width="24.6640625" customWidth="1"/>
    <col min="13827" max="13828" width="19.109375" customWidth="1"/>
    <col min="13829" max="13829" width="26.6640625" customWidth="1"/>
    <col min="13830" max="13830" width="27" customWidth="1"/>
    <col min="14082" max="14082" width="24.6640625" customWidth="1"/>
    <col min="14083" max="14084" width="19.109375" customWidth="1"/>
    <col min="14085" max="14085" width="26.6640625" customWidth="1"/>
    <col min="14086" max="14086" width="27" customWidth="1"/>
    <col min="14338" max="14338" width="24.6640625" customWidth="1"/>
    <col min="14339" max="14340" width="19.109375" customWidth="1"/>
    <col min="14341" max="14341" width="26.6640625" customWidth="1"/>
    <col min="14342" max="14342" width="27" customWidth="1"/>
    <col min="14594" max="14594" width="24.6640625" customWidth="1"/>
    <col min="14595" max="14596" width="19.109375" customWidth="1"/>
    <col min="14597" max="14597" width="26.6640625" customWidth="1"/>
    <col min="14598" max="14598" width="27" customWidth="1"/>
    <col min="14850" max="14850" width="24.6640625" customWidth="1"/>
    <col min="14851" max="14852" width="19.109375" customWidth="1"/>
    <col min="14853" max="14853" width="26.6640625" customWidth="1"/>
    <col min="14854" max="14854" width="27" customWidth="1"/>
    <col min="15106" max="15106" width="24.6640625" customWidth="1"/>
    <col min="15107" max="15108" width="19.109375" customWidth="1"/>
    <col min="15109" max="15109" width="26.6640625" customWidth="1"/>
    <col min="15110" max="15110" width="27" customWidth="1"/>
    <col min="15362" max="15362" width="24.6640625" customWidth="1"/>
    <col min="15363" max="15364" width="19.109375" customWidth="1"/>
    <col min="15365" max="15365" width="26.6640625" customWidth="1"/>
    <col min="15366" max="15366" width="27" customWidth="1"/>
    <col min="15618" max="15618" width="24.6640625" customWidth="1"/>
    <col min="15619" max="15620" width="19.109375" customWidth="1"/>
    <col min="15621" max="15621" width="26.6640625" customWidth="1"/>
    <col min="15622" max="15622" width="27" customWidth="1"/>
    <col min="15874" max="15874" width="24.6640625" customWidth="1"/>
    <col min="15875" max="15876" width="19.109375" customWidth="1"/>
    <col min="15877" max="15877" width="26.6640625" customWidth="1"/>
    <col min="15878" max="15878" width="27" customWidth="1"/>
    <col min="16130" max="16130" width="24.6640625" customWidth="1"/>
    <col min="16131" max="16132" width="19.109375" customWidth="1"/>
    <col min="16133" max="16133" width="26.6640625" customWidth="1"/>
    <col min="16134" max="16134" width="27" customWidth="1"/>
  </cols>
  <sheetData>
    <row r="2" spans="2:14" ht="24" customHeight="1" x14ac:dyDescent="0.3">
      <c r="B2" s="145" t="s">
        <v>69</v>
      </c>
      <c r="C2" s="145"/>
      <c r="D2" s="145"/>
      <c r="E2" s="145"/>
      <c r="F2" s="145"/>
      <c r="G2" s="145"/>
      <c r="H2" s="145"/>
      <c r="I2" s="145"/>
    </row>
    <row r="3" spans="2:14" ht="15" thickBot="1" x14ac:dyDescent="0.35">
      <c r="B3" s="35"/>
      <c r="C3" s="35"/>
      <c r="D3" s="35"/>
      <c r="E3" s="35"/>
      <c r="F3" s="35"/>
      <c r="G3" s="35"/>
      <c r="H3" s="35"/>
    </row>
    <row r="4" spans="2:14" ht="26.4" customHeight="1" thickBot="1" x14ac:dyDescent="0.35">
      <c r="B4" s="114" t="s">
        <v>58</v>
      </c>
      <c r="C4" s="115"/>
      <c r="D4" s="112"/>
      <c r="E4" s="113"/>
      <c r="F4" s="22"/>
      <c r="G4" s="22"/>
      <c r="H4" s="22"/>
      <c r="I4" s="22"/>
    </row>
    <row r="5" spans="2:14" ht="15" thickBot="1" x14ac:dyDescent="0.35">
      <c r="B5" s="36"/>
      <c r="C5" s="36"/>
      <c r="D5" s="35"/>
      <c r="E5" s="35"/>
      <c r="F5" s="35"/>
      <c r="G5" s="35"/>
      <c r="H5" s="35"/>
    </row>
    <row r="6" spans="2:14" ht="24.6" customHeight="1" thickBot="1" x14ac:dyDescent="0.35">
      <c r="B6" s="114" t="s">
        <v>59</v>
      </c>
      <c r="C6" s="115"/>
      <c r="D6" s="112"/>
      <c r="E6" s="120"/>
      <c r="F6" s="120"/>
      <c r="G6" s="120"/>
      <c r="H6" s="120"/>
      <c r="I6" s="113"/>
    </row>
    <row r="7" spans="2:14" ht="15" thickBot="1" x14ac:dyDescent="0.35">
      <c r="B7" s="37"/>
      <c r="C7" s="37"/>
      <c r="D7" s="22"/>
      <c r="E7" s="36"/>
      <c r="F7" s="36"/>
      <c r="G7" s="36"/>
      <c r="H7" s="36"/>
    </row>
    <row r="8" spans="2:14" ht="24.6" customHeight="1" thickBot="1" x14ac:dyDescent="0.35">
      <c r="B8" s="114" t="s">
        <v>60</v>
      </c>
      <c r="C8" s="116"/>
      <c r="D8" s="112"/>
      <c r="E8" s="120"/>
      <c r="F8" s="120"/>
      <c r="G8" s="120"/>
      <c r="H8" s="120"/>
      <c r="I8" s="113"/>
    </row>
    <row r="9" spans="2:14" x14ac:dyDescent="0.3">
      <c r="C9" s="34"/>
      <c r="D9" s="34"/>
      <c r="E9" s="34"/>
      <c r="F9" s="34"/>
      <c r="G9" s="34"/>
      <c r="H9" s="34"/>
    </row>
    <row r="10" spans="2:14" ht="15" thickBot="1" x14ac:dyDescent="0.35">
      <c r="C10" s="34"/>
      <c r="D10" s="34"/>
      <c r="E10" s="34"/>
      <c r="F10" s="34"/>
      <c r="G10" s="34"/>
      <c r="H10" s="34"/>
    </row>
    <row r="11" spans="2:14" ht="36.6" customHeight="1" thickBot="1" x14ac:dyDescent="0.35">
      <c r="C11" s="34"/>
      <c r="D11" s="34"/>
      <c r="E11" s="34"/>
      <c r="F11" s="34"/>
      <c r="G11" s="137" t="s">
        <v>70</v>
      </c>
      <c r="H11" s="138"/>
      <c r="I11" s="138"/>
      <c r="J11" s="138"/>
      <c r="K11" s="138"/>
      <c r="L11" s="138"/>
      <c r="M11" s="138"/>
      <c r="N11" s="139"/>
    </row>
    <row r="12" spans="2:14" ht="96" customHeight="1" thickBot="1" x14ac:dyDescent="0.35">
      <c r="B12" s="61" t="s">
        <v>61</v>
      </c>
      <c r="C12" s="93" t="s">
        <v>62</v>
      </c>
      <c r="D12" s="93" t="s">
        <v>71</v>
      </c>
      <c r="E12" s="93" t="s">
        <v>64</v>
      </c>
      <c r="F12" s="93" t="s">
        <v>72</v>
      </c>
      <c r="G12" s="62" t="s">
        <v>73</v>
      </c>
      <c r="H12" s="62" t="s">
        <v>62</v>
      </c>
      <c r="I12" s="62" t="s">
        <v>74</v>
      </c>
      <c r="J12" s="62" t="s">
        <v>75</v>
      </c>
      <c r="K12" s="62" t="s">
        <v>76</v>
      </c>
      <c r="L12" s="62" t="s">
        <v>77</v>
      </c>
      <c r="M12" s="62" t="s">
        <v>78</v>
      </c>
      <c r="N12" s="63" t="s">
        <v>79</v>
      </c>
    </row>
    <row r="13" spans="2:14" ht="65.400000000000006" customHeight="1" x14ac:dyDescent="0.3">
      <c r="B13" s="142">
        <v>1</v>
      </c>
      <c r="C13" s="121" t="s">
        <v>109</v>
      </c>
      <c r="D13" s="140" t="s">
        <v>120</v>
      </c>
      <c r="E13" s="136"/>
      <c r="F13" s="141"/>
      <c r="G13" s="49"/>
      <c r="H13" s="49"/>
      <c r="I13" s="49"/>
      <c r="J13" s="49"/>
      <c r="K13" s="49"/>
      <c r="L13" s="49"/>
      <c r="M13" s="49"/>
      <c r="N13" s="50"/>
    </row>
    <row r="14" spans="2:14" ht="45" customHeight="1" x14ac:dyDescent="0.3">
      <c r="B14" s="143"/>
      <c r="C14" s="122"/>
      <c r="D14" s="133"/>
      <c r="E14" s="135"/>
      <c r="F14" s="131"/>
      <c r="G14" s="2"/>
      <c r="H14" s="2"/>
      <c r="I14" s="2"/>
      <c r="J14" s="2"/>
      <c r="K14" s="2"/>
      <c r="L14" s="2"/>
      <c r="M14" s="2"/>
      <c r="N14" s="40"/>
    </row>
    <row r="15" spans="2:14" ht="46.5" customHeight="1" x14ac:dyDescent="0.3">
      <c r="B15" s="143"/>
      <c r="C15" s="122"/>
      <c r="D15" s="133"/>
      <c r="E15" s="135"/>
      <c r="F15" s="131"/>
      <c r="G15" s="2"/>
      <c r="H15" s="2"/>
      <c r="I15" s="2"/>
      <c r="J15" s="2"/>
      <c r="K15" s="2"/>
      <c r="L15" s="2"/>
      <c r="M15" s="2"/>
      <c r="N15" s="40"/>
    </row>
    <row r="16" spans="2:14" ht="72.599999999999994" thickBot="1" x14ac:dyDescent="0.35">
      <c r="B16" s="144"/>
      <c r="C16" s="123"/>
      <c r="D16" s="90" t="s">
        <v>121</v>
      </c>
      <c r="E16" s="91"/>
      <c r="F16" s="92"/>
      <c r="G16" s="43"/>
      <c r="H16" s="43"/>
      <c r="I16" s="43"/>
      <c r="J16" s="43"/>
      <c r="K16" s="43"/>
      <c r="L16" s="43"/>
      <c r="M16" s="43"/>
      <c r="N16" s="44"/>
    </row>
    <row r="17" spans="2:14" ht="36" customHeight="1" x14ac:dyDescent="0.3">
      <c r="B17" s="142">
        <v>2</v>
      </c>
      <c r="C17" s="121" t="s">
        <v>115</v>
      </c>
      <c r="D17" s="140" t="s">
        <v>123</v>
      </c>
      <c r="E17" s="136"/>
      <c r="F17" s="141"/>
      <c r="G17" s="49"/>
      <c r="H17" s="49"/>
      <c r="I17" s="49"/>
      <c r="J17" s="49"/>
      <c r="K17" s="49"/>
      <c r="L17" s="49"/>
      <c r="M17" s="49"/>
      <c r="N17" s="50"/>
    </row>
    <row r="18" spans="2:14" ht="36" customHeight="1" x14ac:dyDescent="0.3">
      <c r="B18" s="143"/>
      <c r="C18" s="122"/>
      <c r="D18" s="133"/>
      <c r="E18" s="135"/>
      <c r="F18" s="131"/>
      <c r="G18" s="2"/>
      <c r="H18" s="2"/>
      <c r="I18" s="2"/>
      <c r="J18" s="2"/>
      <c r="K18" s="2"/>
      <c r="L18" s="2"/>
      <c r="M18" s="2"/>
      <c r="N18" s="40"/>
    </row>
    <row r="19" spans="2:14" ht="35.4" customHeight="1" x14ac:dyDescent="0.3">
      <c r="B19" s="143"/>
      <c r="C19" s="122"/>
      <c r="D19" s="133"/>
      <c r="E19" s="135"/>
      <c r="F19" s="131"/>
      <c r="G19" s="2"/>
      <c r="H19" s="2"/>
      <c r="I19" s="2"/>
      <c r="J19" s="2"/>
      <c r="K19" s="2"/>
      <c r="L19" s="2"/>
      <c r="M19" s="2"/>
      <c r="N19" s="40"/>
    </row>
    <row r="20" spans="2:14" ht="54" x14ac:dyDescent="0.3">
      <c r="B20" s="143"/>
      <c r="C20" s="122"/>
      <c r="D20" s="87" t="s">
        <v>124</v>
      </c>
      <c r="E20" s="88"/>
      <c r="F20" s="89"/>
      <c r="G20" s="2"/>
      <c r="H20" s="2"/>
      <c r="I20" s="2"/>
      <c r="J20" s="2"/>
      <c r="K20" s="2"/>
      <c r="L20" s="2"/>
      <c r="M20" s="2"/>
      <c r="N20" s="40"/>
    </row>
    <row r="21" spans="2:14" ht="54.6" thickBot="1" x14ac:dyDescent="0.35">
      <c r="B21" s="144"/>
      <c r="C21" s="123"/>
      <c r="D21" s="90" t="s">
        <v>125</v>
      </c>
      <c r="E21" s="91"/>
      <c r="F21" s="92"/>
      <c r="G21" s="43"/>
      <c r="H21" s="43"/>
      <c r="I21" s="43"/>
      <c r="J21" s="43"/>
      <c r="K21" s="43"/>
      <c r="L21" s="43"/>
      <c r="M21" s="43"/>
      <c r="N21" s="44"/>
    </row>
    <row r="22" spans="2:14" ht="34.5" customHeight="1" x14ac:dyDescent="0.3">
      <c r="B22" s="127">
        <v>3</v>
      </c>
      <c r="C22" s="124" t="s">
        <v>119</v>
      </c>
      <c r="D22" s="132" t="s">
        <v>122</v>
      </c>
      <c r="E22" s="134"/>
      <c r="F22" s="130"/>
      <c r="G22" s="85"/>
      <c r="H22" s="85"/>
      <c r="I22" s="85"/>
      <c r="J22" s="85"/>
      <c r="K22" s="85"/>
      <c r="L22" s="85"/>
      <c r="M22" s="85"/>
      <c r="N22" s="86"/>
    </row>
    <row r="23" spans="2:14" ht="33.9" customHeight="1" x14ac:dyDescent="0.3">
      <c r="B23" s="128"/>
      <c r="C23" s="125"/>
      <c r="D23" s="133"/>
      <c r="E23" s="135"/>
      <c r="F23" s="131"/>
      <c r="G23" s="2"/>
      <c r="H23" s="2"/>
      <c r="I23" s="2"/>
      <c r="J23" s="2"/>
      <c r="K23" s="2"/>
      <c r="L23" s="2"/>
      <c r="M23" s="2"/>
      <c r="N23" s="40"/>
    </row>
    <row r="24" spans="2:14" ht="35.1" customHeight="1" x14ac:dyDescent="0.3">
      <c r="B24" s="128"/>
      <c r="C24" s="125"/>
      <c r="D24" s="133"/>
      <c r="E24" s="135"/>
      <c r="F24" s="131"/>
      <c r="G24" s="2"/>
      <c r="H24" s="2"/>
      <c r="I24" s="2"/>
      <c r="J24" s="2"/>
      <c r="K24" s="2"/>
      <c r="L24" s="2"/>
      <c r="M24" s="2"/>
      <c r="N24" s="40"/>
    </row>
    <row r="25" spans="2:14" ht="35.1" customHeight="1" thickBot="1" x14ac:dyDescent="0.35">
      <c r="B25" s="129"/>
      <c r="C25" s="126"/>
      <c r="D25" s="90" t="s">
        <v>126</v>
      </c>
      <c r="E25" s="91"/>
      <c r="F25" s="92"/>
      <c r="G25" s="43"/>
      <c r="H25" s="43"/>
      <c r="I25" s="43"/>
      <c r="J25" s="43"/>
      <c r="K25" s="43"/>
      <c r="L25" s="43"/>
      <c r="M25" s="43"/>
      <c r="N25" s="44"/>
    </row>
    <row r="28" spans="2:14" ht="18" x14ac:dyDescent="0.35">
      <c r="C28" s="51" t="s">
        <v>80</v>
      </c>
    </row>
  </sheetData>
  <mergeCells count="23">
    <mergeCell ref="B2:I2"/>
    <mergeCell ref="B4:C4"/>
    <mergeCell ref="D4:E4"/>
    <mergeCell ref="B6:C6"/>
    <mergeCell ref="D6:I6"/>
    <mergeCell ref="G11:N11"/>
    <mergeCell ref="B8:C8"/>
    <mergeCell ref="D13:D15"/>
    <mergeCell ref="E13:E15"/>
    <mergeCell ref="F13:F15"/>
    <mergeCell ref="D8:I8"/>
    <mergeCell ref="C13:C16"/>
    <mergeCell ref="B13:B16"/>
    <mergeCell ref="C17:C21"/>
    <mergeCell ref="C22:C25"/>
    <mergeCell ref="B22:B25"/>
    <mergeCell ref="F22:F24"/>
    <mergeCell ref="D22:D24"/>
    <mergeCell ref="E22:E24"/>
    <mergeCell ref="E17:E19"/>
    <mergeCell ref="F17:F19"/>
    <mergeCell ref="D17:D19"/>
    <mergeCell ref="B17:B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53840-7F1D-41D7-8D11-A06B8890828F}">
  <dimension ref="B1:M37"/>
  <sheetViews>
    <sheetView showGridLines="0" topLeftCell="C18" zoomScale="90" zoomScaleNormal="90" workbookViewId="0">
      <selection activeCell="L23" sqref="L23"/>
    </sheetView>
  </sheetViews>
  <sheetFormatPr baseColWidth="10" defaultColWidth="11.5546875" defaultRowHeight="14.4" x14ac:dyDescent="0.3"/>
  <cols>
    <col min="1" max="1" width="2.5546875" style="65" customWidth="1"/>
    <col min="2" max="2" width="4" style="65" bestFit="1" customWidth="1"/>
    <col min="3" max="3" width="26.6640625" style="65" customWidth="1"/>
    <col min="4" max="4" width="22.88671875" style="65" customWidth="1"/>
    <col min="5" max="5" width="19.88671875" style="65" customWidth="1"/>
    <col min="6" max="6" width="33.5546875" style="65" customWidth="1"/>
    <col min="7" max="8" width="22.88671875" style="65" customWidth="1"/>
    <col min="9" max="9" width="27.109375" style="65" customWidth="1"/>
    <col min="10" max="10" width="31.44140625" style="65" customWidth="1"/>
    <col min="11" max="11" width="18.88671875" style="65" customWidth="1"/>
    <col min="12" max="12" width="17.5546875" style="65" customWidth="1"/>
    <col min="13" max="13" width="35.88671875" style="65" customWidth="1"/>
    <col min="14" max="16384" width="11.5546875" style="65"/>
  </cols>
  <sheetData>
    <row r="1" spans="2:13" customFormat="1" ht="24" customHeight="1" x14ac:dyDescent="0.3">
      <c r="B1" s="145" t="s">
        <v>113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2:13" customFormat="1" ht="15" thickBot="1" x14ac:dyDescent="0.35">
      <c r="B2" s="35"/>
      <c r="C2" s="35"/>
      <c r="D2" s="35"/>
      <c r="E2" s="35"/>
      <c r="F2" s="35"/>
      <c r="G2" s="35"/>
      <c r="H2" s="35"/>
    </row>
    <row r="3" spans="2:13" customFormat="1" ht="26.4" customHeight="1" thickBot="1" x14ac:dyDescent="0.35">
      <c r="B3" s="114" t="s">
        <v>58</v>
      </c>
      <c r="C3" s="115"/>
      <c r="D3" s="112"/>
      <c r="E3" s="113"/>
      <c r="F3" s="22"/>
      <c r="G3" s="22"/>
      <c r="H3" s="22"/>
      <c r="I3" s="22"/>
    </row>
    <row r="4" spans="2:13" customFormat="1" ht="15" thickBot="1" x14ac:dyDescent="0.35">
      <c r="B4" s="36"/>
      <c r="C4" s="36"/>
      <c r="D4" s="35"/>
      <c r="E4" s="35"/>
      <c r="F4" s="35"/>
      <c r="G4" s="35"/>
      <c r="H4" s="35"/>
    </row>
    <row r="5" spans="2:13" customFormat="1" ht="24.6" customHeight="1" thickBot="1" x14ac:dyDescent="0.35">
      <c r="B5" s="114" t="s">
        <v>59</v>
      </c>
      <c r="C5" s="115"/>
      <c r="D5" s="112"/>
      <c r="E5" s="120"/>
      <c r="F5" s="120"/>
      <c r="G5" s="120"/>
      <c r="H5" s="120"/>
      <c r="I5" s="113"/>
    </row>
    <row r="6" spans="2:13" customFormat="1" ht="15" thickBot="1" x14ac:dyDescent="0.35">
      <c r="B6" s="37"/>
      <c r="C6" s="37"/>
      <c r="D6" s="22"/>
      <c r="E6" s="36"/>
      <c r="F6" s="36"/>
      <c r="G6" s="36"/>
      <c r="H6" s="36"/>
    </row>
    <row r="7" spans="2:13" customFormat="1" ht="24.6" customHeight="1" thickBot="1" x14ac:dyDescent="0.35">
      <c r="B7" s="114" t="s">
        <v>60</v>
      </c>
      <c r="C7" s="116"/>
      <c r="D7" s="112"/>
      <c r="E7" s="120"/>
      <c r="F7" s="120"/>
      <c r="G7" s="120"/>
      <c r="H7" s="120"/>
      <c r="I7" s="113"/>
    </row>
    <row r="8" spans="2:13" ht="15" thickBot="1" x14ac:dyDescent="0.35"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2:13" ht="42.6" customHeight="1" thickBot="1" x14ac:dyDescent="0.35">
      <c r="B9" s="149" t="s">
        <v>127</v>
      </c>
      <c r="C9" s="150"/>
      <c r="D9" s="150"/>
      <c r="E9" s="150"/>
      <c r="F9" s="150"/>
      <c r="G9" s="150"/>
      <c r="H9" s="150"/>
      <c r="I9" s="151"/>
      <c r="J9" s="151"/>
      <c r="K9" s="151"/>
      <c r="L9" s="151"/>
      <c r="M9" s="152"/>
    </row>
    <row r="10" spans="2:13" ht="42.6" customHeight="1" thickBot="1" x14ac:dyDescent="0.35">
      <c r="B10" s="76"/>
      <c r="I10" s="146" t="s">
        <v>86</v>
      </c>
      <c r="J10" s="147"/>
      <c r="K10" s="147"/>
      <c r="L10" s="148"/>
      <c r="M10" s="81"/>
    </row>
    <row r="11" spans="2:13" ht="75.599999999999994" customHeight="1" thickBot="1" x14ac:dyDescent="0.35">
      <c r="B11" s="67" t="s">
        <v>61</v>
      </c>
      <c r="C11" s="68" t="s">
        <v>83</v>
      </c>
      <c r="D11" s="68" t="s">
        <v>84</v>
      </c>
      <c r="E11" s="68" t="s">
        <v>81</v>
      </c>
      <c r="F11" s="68" t="s">
        <v>110</v>
      </c>
      <c r="G11" s="68" t="s">
        <v>82</v>
      </c>
      <c r="H11" s="68" t="s">
        <v>111</v>
      </c>
      <c r="I11" s="80" t="s">
        <v>87</v>
      </c>
      <c r="J11" s="80" t="s">
        <v>62</v>
      </c>
      <c r="K11" s="80" t="s">
        <v>88</v>
      </c>
      <c r="L11" s="80" t="s">
        <v>89</v>
      </c>
      <c r="M11" s="69" t="s">
        <v>85</v>
      </c>
    </row>
    <row r="12" spans="2:13" ht="15" customHeight="1" x14ac:dyDescent="0.3">
      <c r="B12" s="70">
        <v>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2"/>
    </row>
    <row r="13" spans="2:13" ht="15" customHeight="1" x14ac:dyDescent="0.3">
      <c r="B13" s="73">
        <v>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5"/>
    </row>
    <row r="14" spans="2:13" ht="15" customHeight="1" x14ac:dyDescent="0.3">
      <c r="B14" s="73">
        <v>3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5"/>
    </row>
    <row r="15" spans="2:13" ht="15" customHeight="1" x14ac:dyDescent="0.3">
      <c r="B15" s="73">
        <v>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5"/>
    </row>
    <row r="16" spans="2:13" ht="15" customHeight="1" thickBot="1" x14ac:dyDescent="0.35">
      <c r="B16" s="82">
        <v>5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</row>
    <row r="17" spans="2:13" ht="18" x14ac:dyDescent="0.35">
      <c r="C17" s="79" t="s">
        <v>112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</row>
    <row r="18" spans="2:13" x14ac:dyDescent="0.3"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</row>
    <row r="19" spans="2:13" x14ac:dyDescent="0.3"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</row>
    <row r="20" spans="2:13" ht="15" thickBot="1" x14ac:dyDescent="0.35"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</row>
    <row r="21" spans="2:13" ht="15.75" customHeight="1" thickBot="1" x14ac:dyDescent="0.35">
      <c r="B21" s="153" t="s">
        <v>128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5"/>
    </row>
    <row r="22" spans="2:13" ht="19.5" customHeight="1" thickBot="1" x14ac:dyDescent="0.35">
      <c r="B22" s="76"/>
      <c r="I22" s="156" t="s">
        <v>86</v>
      </c>
      <c r="J22" s="157"/>
      <c r="K22" s="157"/>
      <c r="L22" s="158"/>
      <c r="M22" s="81"/>
    </row>
    <row r="23" spans="2:13" ht="113.25" customHeight="1" thickBot="1" x14ac:dyDescent="0.35">
      <c r="B23" s="67" t="s">
        <v>61</v>
      </c>
      <c r="C23" s="68" t="s">
        <v>83</v>
      </c>
      <c r="D23" s="68" t="s">
        <v>84</v>
      </c>
      <c r="E23" s="68" t="s">
        <v>81</v>
      </c>
      <c r="F23" s="68" t="s">
        <v>110</v>
      </c>
      <c r="G23" s="68" t="s">
        <v>82</v>
      </c>
      <c r="H23" s="68" t="s">
        <v>111</v>
      </c>
      <c r="I23" s="80" t="s">
        <v>87</v>
      </c>
      <c r="J23" s="80" t="s">
        <v>62</v>
      </c>
      <c r="K23" s="80" t="s">
        <v>88</v>
      </c>
      <c r="L23" s="80" t="s">
        <v>89</v>
      </c>
      <c r="M23" s="69" t="s">
        <v>85</v>
      </c>
    </row>
    <row r="24" spans="2:13" x14ac:dyDescent="0.3">
      <c r="B24" s="70">
        <v>1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2"/>
    </row>
    <row r="25" spans="2:13" x14ac:dyDescent="0.3">
      <c r="B25" s="73">
        <v>2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5"/>
    </row>
    <row r="26" spans="2:13" x14ac:dyDescent="0.3">
      <c r="B26" s="73">
        <v>3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5"/>
    </row>
    <row r="27" spans="2:13" x14ac:dyDescent="0.3">
      <c r="B27" s="73">
        <v>4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5"/>
    </row>
    <row r="28" spans="2:13" x14ac:dyDescent="0.3">
      <c r="B28" s="73">
        <v>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5"/>
    </row>
    <row r="29" spans="2:13" x14ac:dyDescent="0.3">
      <c r="B29" s="73">
        <v>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5"/>
    </row>
    <row r="30" spans="2:13" ht="15" thickBot="1" x14ac:dyDescent="0.35">
      <c r="B30" s="82">
        <v>7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4"/>
    </row>
    <row r="31" spans="2:13" ht="18" x14ac:dyDescent="0.35">
      <c r="C31" s="79" t="s">
        <v>112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</row>
    <row r="32" spans="2:13" x14ac:dyDescent="0.3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</row>
    <row r="33" spans="2:13" x14ac:dyDescent="0.3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</row>
    <row r="34" spans="2:13" x14ac:dyDescent="0.3"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2:13" x14ac:dyDescent="0.3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</row>
    <row r="36" spans="2:13" ht="18" x14ac:dyDescent="0.35">
      <c r="B36" s="78"/>
      <c r="C36" s="79"/>
      <c r="D36" s="78"/>
      <c r="E36" s="78"/>
      <c r="F36" s="78"/>
      <c r="G36" s="78"/>
      <c r="H36" s="78"/>
      <c r="I36" s="78"/>
      <c r="J36" s="78"/>
      <c r="K36" s="78"/>
      <c r="L36" s="78"/>
      <c r="M36" s="78"/>
    </row>
    <row r="37" spans="2:13" x14ac:dyDescent="0.3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</sheetData>
  <mergeCells count="11">
    <mergeCell ref="I22:L22"/>
    <mergeCell ref="B7:C7"/>
    <mergeCell ref="D7:I7"/>
    <mergeCell ref="I10:L10"/>
    <mergeCell ref="B9:M9"/>
    <mergeCell ref="B21:M21"/>
    <mergeCell ref="B3:C3"/>
    <mergeCell ref="D3:E3"/>
    <mergeCell ref="B1:M1"/>
    <mergeCell ref="B5:C5"/>
    <mergeCell ref="D5:I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DEFE1-324F-47DA-A5A9-1878F515AD4E}">
  <dimension ref="A1:D16"/>
  <sheetViews>
    <sheetView showGridLines="0" tabSelected="1" workbookViewId="0">
      <selection activeCell="E18" sqref="E18"/>
    </sheetView>
  </sheetViews>
  <sheetFormatPr baseColWidth="10" defaultColWidth="11.44140625" defaultRowHeight="14.4" x14ac:dyDescent="0.3"/>
  <cols>
    <col min="1" max="1" width="44.88671875" customWidth="1"/>
    <col min="2" max="2" width="21.5546875" customWidth="1"/>
    <col min="3" max="4" width="19.6640625" customWidth="1"/>
  </cols>
  <sheetData>
    <row r="1" spans="1:4" ht="15" thickBot="1" x14ac:dyDescent="0.35"/>
    <row r="2" spans="1:4" ht="30" customHeight="1" thickBot="1" x14ac:dyDescent="0.35">
      <c r="A2" s="165"/>
      <c r="B2" s="167" t="s">
        <v>90</v>
      </c>
      <c r="C2" s="168"/>
      <c r="D2" s="23" t="s">
        <v>91</v>
      </c>
    </row>
    <row r="3" spans="1:4" ht="15" thickBot="1" x14ac:dyDescent="0.35">
      <c r="A3" s="166"/>
      <c r="B3" s="169"/>
      <c r="C3" s="170"/>
      <c r="D3" s="24" t="s">
        <v>92</v>
      </c>
    </row>
    <row r="4" spans="1:4" ht="42" customHeight="1" thickBot="1" x14ac:dyDescent="0.35">
      <c r="A4" s="171" t="s">
        <v>93</v>
      </c>
      <c r="B4" s="172"/>
      <c r="C4" s="173"/>
      <c r="D4" s="25" t="s">
        <v>94</v>
      </c>
    </row>
    <row r="5" spans="1:4" ht="15" thickBot="1" x14ac:dyDescent="0.35"/>
    <row r="6" spans="1:4" ht="29.1" customHeight="1" thickBot="1" x14ac:dyDescent="0.35">
      <c r="A6" s="26" t="s">
        <v>95</v>
      </c>
      <c r="B6" s="159"/>
      <c r="C6" s="160"/>
      <c r="D6" s="161"/>
    </row>
    <row r="7" spans="1:4" ht="29.1" customHeight="1" thickBot="1" x14ac:dyDescent="0.35">
      <c r="A7" s="27" t="s">
        <v>96</v>
      </c>
      <c r="B7" s="159"/>
      <c r="C7" s="160"/>
      <c r="D7" s="161"/>
    </row>
    <row r="8" spans="1:4" ht="29.1" customHeight="1" thickBot="1" x14ac:dyDescent="0.35">
      <c r="A8" s="27" t="s">
        <v>97</v>
      </c>
      <c r="B8" s="159"/>
      <c r="C8" s="160"/>
      <c r="D8" s="161"/>
    </row>
    <row r="9" spans="1:4" ht="29.1" customHeight="1" thickBot="1" x14ac:dyDescent="0.35">
      <c r="A9" s="27" t="s">
        <v>98</v>
      </c>
      <c r="B9" s="159"/>
      <c r="C9" s="160"/>
      <c r="D9" s="161"/>
    </row>
    <row r="10" spans="1:4" ht="29.1" customHeight="1" thickBot="1" x14ac:dyDescent="0.35">
      <c r="A10" s="27" t="s">
        <v>99</v>
      </c>
      <c r="B10" s="159"/>
      <c r="C10" s="160"/>
      <c r="D10" s="161"/>
    </row>
    <row r="11" spans="1:4" ht="29.1" customHeight="1" thickBot="1" x14ac:dyDescent="0.35">
      <c r="A11" s="27" t="s">
        <v>100</v>
      </c>
      <c r="B11" s="159"/>
      <c r="C11" s="160"/>
      <c r="D11" s="161"/>
    </row>
    <row r="12" spans="1:4" ht="29.1" customHeight="1" thickBot="1" x14ac:dyDescent="0.35">
      <c r="A12" s="26" t="s">
        <v>101</v>
      </c>
      <c r="B12" s="28" t="s">
        <v>102</v>
      </c>
      <c r="C12" s="29"/>
      <c r="D12" s="30"/>
    </row>
    <row r="13" spans="1:4" ht="29.1" customHeight="1" thickBot="1" x14ac:dyDescent="0.35">
      <c r="A13" s="26" t="s">
        <v>103</v>
      </c>
      <c r="B13" s="31" t="s">
        <v>104</v>
      </c>
      <c r="C13" s="31" t="s">
        <v>105</v>
      </c>
      <c r="D13" s="31" t="s">
        <v>106</v>
      </c>
    </row>
    <row r="14" spans="1:4" ht="33" customHeight="1" thickBot="1" x14ac:dyDescent="0.35">
      <c r="A14" s="27" t="s">
        <v>107</v>
      </c>
      <c r="B14" s="31"/>
      <c r="C14" s="31"/>
      <c r="D14" s="31"/>
    </row>
    <row r="15" spans="1:4" ht="30.6" thickBot="1" x14ac:dyDescent="0.35">
      <c r="A15" s="27" t="s">
        <v>108</v>
      </c>
      <c r="B15" s="162"/>
      <c r="C15" s="163"/>
      <c r="D15" s="164"/>
    </row>
    <row r="16" spans="1:4" ht="15.6" x14ac:dyDescent="0.3">
      <c r="A16" s="32"/>
    </row>
  </sheetData>
  <mergeCells count="10">
    <mergeCell ref="A2:A3"/>
    <mergeCell ref="B2:C3"/>
    <mergeCell ref="A4:C4"/>
    <mergeCell ref="B6:D6"/>
    <mergeCell ref="B7:D7"/>
    <mergeCell ref="B8:D8"/>
    <mergeCell ref="B9:D9"/>
    <mergeCell ref="B10:D10"/>
    <mergeCell ref="B11:D11"/>
    <mergeCell ref="B15:D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29</vt:i4>
      </vt:variant>
    </vt:vector>
  </HeadingPairs>
  <TitlesOfParts>
    <vt:vector size="34" baseType="lpstr">
      <vt:lpstr>1 Matriz Capacidad Financiera</vt:lpstr>
      <vt:lpstr>2.1 Relacion equipo trabajo</vt:lpstr>
      <vt:lpstr>2.2 Experiencia equipo trabajo</vt:lpstr>
      <vt:lpstr>3 Experiencia del Proponente</vt:lpstr>
      <vt:lpstr>4 Propuesta Económica</vt:lpstr>
      <vt:lpstr>ACTIVOCTE1</vt:lpstr>
      <vt:lpstr>ACTIVOCTE2</vt:lpstr>
      <vt:lpstr>'1 Matriz Capacidad Financiera'!Área_de_impresión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Orduz Molina</dc:creator>
  <cp:keywords/>
  <dc:description/>
  <cp:lastModifiedBy>Paula Marquez Riano</cp:lastModifiedBy>
  <cp:revision/>
  <dcterms:created xsi:type="dcterms:W3CDTF">2018-10-03T16:52:38Z</dcterms:created>
  <dcterms:modified xsi:type="dcterms:W3CDTF">2025-03-13T00:33:43Z</dcterms:modified>
  <cp:category/>
  <cp:contentStatus/>
</cp:coreProperties>
</file>