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<sst xmlns="http://schemas.openxmlformats.org/spreadsheetml/2006/main" count="76" uniqueCount="58">
  <si>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</si>
  <si>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</si>
  <si>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</si>
  <si>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</si>
  <si>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</si>
  <si>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</si>
  <si>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</si>
  <si>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</si>
  <si>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</si>
  <si>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</si>
  <si>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</si>
  <si>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</si>
  <si>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</si>
  <si>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</si>
  <si>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</si>
  <si>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</si>
  <si>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</si>
  <si>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</si>
  <si>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</si>
  <si>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</si>
  <si>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</si>
  <si>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</si>
  <si>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</si>
  <si>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</si>
  <si>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</si>
  <si>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</si>
  <si>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</si>
  <si>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</si>
  <si>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</si>
  <si>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</si>
  <si>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</si>
  <si>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</si>
  <si>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</si>
  <si>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</si>
  <si>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</si>
  <si>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</si>
  <si>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</si>
  <si>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</si>
  <si>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</si>
  <si>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</si>
  <si>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</si>
  <si>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</si>
  <si>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</si>
  <si>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</si>
  <si>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</si>
  <si>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</si>
  <si>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</si>
  <si>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</si>
  <si>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</si>
  <si>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</si>
  <si>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</si>
  <si>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</si>
  <si>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</si>
  <si>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</si>
  <si>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</si>
  <si>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</si>
  <si>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</si>
  <si>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AGOSTO DE 2017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</si>
</sst>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6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4" fillId="0" borderId="11" xfId="56" applyNumberFormat="1" applyFont="1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I58" sqref="I58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2350897</v>
      </c>
      <c r="D10" s="5">
        <v>49925.440708</v>
      </c>
      <c r="E10" s="13">
        <v>1713327</v>
      </c>
      <c r="F10" s="9">
        <v>54031.884623</v>
      </c>
      <c r="G10" s="5">
        <f>+C10+E10</f>
        <v>4064224</v>
      </c>
      <c r="H10" s="5">
        <f>+D10+F10</f>
        <v>103957.325331</v>
      </c>
      <c r="I10" s="19">
        <f>+I11</f>
        <v>0.578436867652964</v>
      </c>
      <c r="J10" s="18"/>
    </row>
    <row r="11" spans="2:10" ht="21" customHeight="1">
      <c r="B11" s="27" t="s">
        <v>0</v>
      </c>
      <c r="C11" s="28">
        <f aca="true" t="shared" si="0" ref="C11:H11">SUM(C10)</f>
        <v>2350897</v>
      </c>
      <c r="D11" s="29">
        <f t="shared" si="0"/>
        <v>49925.440708</v>
      </c>
      <c r="E11" s="28">
        <f t="shared" si="0"/>
        <v>1713327</v>
      </c>
      <c r="F11" s="29">
        <f t="shared" si="0"/>
        <v>54031.884623</v>
      </c>
      <c r="G11" s="28">
        <f t="shared" si="0"/>
        <v>4064224</v>
      </c>
      <c r="H11" s="29">
        <f t="shared" si="0"/>
        <v>103957.325331</v>
      </c>
      <c r="I11" s="32">
        <f>C11/G11</f>
        <v>0.578436867652964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1087832</v>
      </c>
      <c r="D16" s="5">
        <v>26348.607728</v>
      </c>
      <c r="E16" s="13">
        <v>1015272</v>
      </c>
      <c r="F16" s="9">
        <v>36748.720172</v>
      </c>
      <c r="G16" s="13">
        <f>+C16+E16</f>
        <v>2103104</v>
      </c>
      <c r="H16" s="9">
        <f>+D16+F16</f>
        <v>63097.327900000004</v>
      </c>
      <c r="I16" s="45">
        <f>+C16/G16</f>
        <v>0.5172506923100332</v>
      </c>
    </row>
    <row r="17" spans="2:9" s="11" customFormat="1" ht="18">
      <c r="B17" s="8" t="s">
        <v>38</v>
      </c>
      <c r="C17" s="13">
        <v>616244</v>
      </c>
      <c r="D17" s="5">
        <v>10562.544598</v>
      </c>
      <c r="E17" s="13">
        <v>357663</v>
      </c>
      <c r="F17" s="9">
        <v>8389.897085</v>
      </c>
      <c r="G17" s="13">
        <f>+C17+E17</f>
        <v>973907</v>
      </c>
      <c r="H17" s="9">
        <f>+D17+F17</f>
        <v>18952.441683</v>
      </c>
      <c r="I17" s="45">
        <f>+C17/G17</f>
        <v>0.6327544621817073</v>
      </c>
    </row>
    <row r="18" spans="2:9" s="11" customFormat="1" ht="18">
      <c r="B18" s="14" t="s">
        <v>5</v>
      </c>
      <c r="C18" s="13">
        <v>415352</v>
      </c>
      <c r="D18" s="5">
        <v>7792.901048</v>
      </c>
      <c r="E18" s="13">
        <v>218855</v>
      </c>
      <c r="F18" s="9">
        <v>5583.215099</v>
      </c>
      <c r="G18" s="13">
        <f>+C18+E18</f>
        <v>634207</v>
      </c>
      <c r="H18" s="9">
        <f>+D18+F18</f>
        <v>13376.116147</v>
      </c>
      <c r="I18" s="45">
        <f>+C18/G18</f>
        <v>0.6549155086588448</v>
      </c>
    </row>
    <row r="19" spans="2:9" s="11" customFormat="1" ht="18">
      <c r="B19" s="8" t="s">
        <v>39</v>
      </c>
      <c r="C19" s="21">
        <v>231469</v>
      </c>
      <c r="D19" s="5">
        <v>5221.387334</v>
      </c>
      <c r="E19" s="13">
        <v>121537</v>
      </c>
      <c r="F19" s="9">
        <v>3310.052267</v>
      </c>
      <c r="G19" s="13">
        <f>+C19+E19</f>
        <v>353006</v>
      </c>
      <c r="H19" s="9">
        <f>+D19+F19</f>
        <v>8531.439601</v>
      </c>
      <c r="I19" s="45">
        <f>+C19/G19</f>
        <v>0.655708401556914</v>
      </c>
    </row>
    <row r="20" spans="2:10" s="11" customFormat="1" ht="21" customHeight="1">
      <c r="B20" s="30" t="s">
        <v>0</v>
      </c>
      <c r="C20" s="28">
        <f aca="true" t="shared" si="1" ref="C20:H20">SUM(C16:C19)</f>
        <v>2350897</v>
      </c>
      <c r="D20" s="31">
        <f t="shared" si="1"/>
        <v>49925.440707999995</v>
      </c>
      <c r="E20" s="28">
        <f t="shared" si="1"/>
        <v>1713327</v>
      </c>
      <c r="F20" s="31">
        <f t="shared" si="1"/>
        <v>54031.884623000005</v>
      </c>
      <c r="G20" s="28">
        <f t="shared" si="1"/>
        <v>4064224</v>
      </c>
      <c r="H20" s="31">
        <f t="shared" si="1"/>
        <v>103957.32533100001</v>
      </c>
      <c r="I20" s="32">
        <f>C20/G20</f>
        <v>0.578436867652964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4564</v>
      </c>
      <c r="D25" s="16">
        <v>5.781913</v>
      </c>
      <c r="E25" s="15">
        <v>1724</v>
      </c>
      <c r="F25" s="16">
        <v>48.382633</v>
      </c>
      <c r="G25" s="15">
        <f>+C25+E25</f>
        <v>6288</v>
      </c>
      <c r="H25" s="16">
        <f>+F25+D25</f>
        <v>54.164546</v>
      </c>
      <c r="I25" s="22">
        <f>+C25/G25</f>
        <v>0.7258269720101781</v>
      </c>
    </row>
    <row r="26" spans="2:9" ht="18">
      <c r="B26" s="8" t="s">
        <v>2</v>
      </c>
      <c r="C26" s="15">
        <v>274667</v>
      </c>
      <c r="D26" s="16">
        <v>2963.157094</v>
      </c>
      <c r="E26" s="15">
        <v>188597</v>
      </c>
      <c r="F26" s="16">
        <v>5891.691286</v>
      </c>
      <c r="G26" s="15">
        <f aca="true" t="shared" si="2" ref="G26:G57">+C26+E26</f>
        <v>463264</v>
      </c>
      <c r="H26" s="16">
        <f aca="true" t="shared" si="3" ref="H26:H57">+F26+D26</f>
        <v>8854.84838</v>
      </c>
      <c r="I26" s="22">
        <f aca="true" t="shared" si="4" ref="I26:I57">+C26/G26</f>
        <v>0.5928951958278649</v>
      </c>
    </row>
    <row r="27" spans="2:9" ht="18">
      <c r="B27" s="8" t="s">
        <v>8</v>
      </c>
      <c r="C27" s="15">
        <v>23053</v>
      </c>
      <c r="D27" s="16">
        <v>603.73731</v>
      </c>
      <c r="E27" s="15">
        <v>13039</v>
      </c>
      <c r="F27" s="16">
        <v>528.827275</v>
      </c>
      <c r="G27" s="15">
        <f t="shared" si="2"/>
        <v>36092</v>
      </c>
      <c r="H27" s="16">
        <f t="shared" si="3"/>
        <v>1132.564585</v>
      </c>
      <c r="I27" s="22">
        <f t="shared" si="4"/>
        <v>0.6387288041671284</v>
      </c>
    </row>
    <row r="28" spans="2:9" ht="18">
      <c r="B28" s="8" t="s">
        <v>9</v>
      </c>
      <c r="C28" s="15">
        <v>2342</v>
      </c>
      <c r="D28" s="16">
        <v>149.41741</v>
      </c>
      <c r="E28" s="15">
        <v>1848</v>
      </c>
      <c r="F28" s="16">
        <v>93.102896</v>
      </c>
      <c r="G28" s="15">
        <f t="shared" si="2"/>
        <v>4190</v>
      </c>
      <c r="H28" s="16">
        <f t="shared" si="3"/>
        <v>242.520306</v>
      </c>
      <c r="I28" s="22">
        <f t="shared" si="4"/>
        <v>0.5589498806682578</v>
      </c>
    </row>
    <row r="29" spans="2:9" ht="18">
      <c r="B29" s="8" t="s">
        <v>10</v>
      </c>
      <c r="C29" s="15">
        <v>115028</v>
      </c>
      <c r="D29" s="16">
        <v>2340.035598</v>
      </c>
      <c r="E29" s="15">
        <v>103743</v>
      </c>
      <c r="F29" s="16">
        <v>2900.564393</v>
      </c>
      <c r="G29" s="15">
        <f t="shared" si="2"/>
        <v>218771</v>
      </c>
      <c r="H29" s="16">
        <f t="shared" si="3"/>
        <v>5240.599991</v>
      </c>
      <c r="I29" s="22">
        <f t="shared" si="4"/>
        <v>0.5257918097005545</v>
      </c>
    </row>
    <row r="30" spans="2:9" ht="18">
      <c r="B30" s="8" t="s">
        <v>11</v>
      </c>
      <c r="C30" s="15">
        <v>113026</v>
      </c>
      <c r="D30" s="16">
        <v>4604.295145</v>
      </c>
      <c r="E30" s="15">
        <v>225369</v>
      </c>
      <c r="F30" s="16">
        <v>9354.784869</v>
      </c>
      <c r="G30" s="15">
        <f t="shared" si="2"/>
        <v>338395</v>
      </c>
      <c r="H30" s="16">
        <f t="shared" si="3"/>
        <v>13959.080014</v>
      </c>
      <c r="I30" s="22">
        <f t="shared" si="4"/>
        <v>0.33400611711165945</v>
      </c>
    </row>
    <row r="31" spans="2:9" ht="18">
      <c r="B31" s="8" t="s">
        <v>12</v>
      </c>
      <c r="C31" s="15">
        <v>127834</v>
      </c>
      <c r="D31" s="16">
        <v>1199.749444</v>
      </c>
      <c r="E31" s="15">
        <v>114117</v>
      </c>
      <c r="F31" s="16">
        <v>2669.701716</v>
      </c>
      <c r="G31" s="15">
        <f t="shared" si="2"/>
        <v>241951</v>
      </c>
      <c r="H31" s="16">
        <f t="shared" si="3"/>
        <v>3869.45116</v>
      </c>
      <c r="I31" s="22">
        <f t="shared" si="4"/>
        <v>0.5283466487015966</v>
      </c>
    </row>
    <row r="32" spans="2:9" ht="18">
      <c r="B32" s="8" t="s">
        <v>13</v>
      </c>
      <c r="C32" s="15">
        <v>65621</v>
      </c>
      <c r="D32" s="16">
        <v>2403.926392</v>
      </c>
      <c r="E32" s="15">
        <v>40572</v>
      </c>
      <c r="F32" s="16">
        <v>1477.558473</v>
      </c>
      <c r="G32" s="15">
        <f t="shared" si="2"/>
        <v>106193</v>
      </c>
      <c r="H32" s="16">
        <f t="shared" si="3"/>
        <v>3881.484865</v>
      </c>
      <c r="I32" s="22">
        <f t="shared" si="4"/>
        <v>0.6179409188929591</v>
      </c>
    </row>
    <row r="33" spans="2:9" ht="18">
      <c r="B33" s="8" t="s">
        <v>14</v>
      </c>
      <c r="C33" s="15">
        <v>31037</v>
      </c>
      <c r="D33" s="16">
        <v>980.503804</v>
      </c>
      <c r="E33" s="15">
        <v>21476</v>
      </c>
      <c r="F33" s="16">
        <v>767.676449</v>
      </c>
      <c r="G33" s="15">
        <f t="shared" si="2"/>
        <v>52513</v>
      </c>
      <c r="H33" s="16">
        <f t="shared" si="3"/>
        <v>1748.180253</v>
      </c>
      <c r="I33" s="22">
        <f t="shared" si="4"/>
        <v>0.5910346009559537</v>
      </c>
    </row>
    <row r="34" spans="2:9" ht="18">
      <c r="B34" s="8" t="s">
        <v>15</v>
      </c>
      <c r="C34" s="15">
        <v>43613</v>
      </c>
      <c r="D34" s="16">
        <v>1458.267576</v>
      </c>
      <c r="E34" s="15">
        <v>24356</v>
      </c>
      <c r="F34" s="16">
        <v>1070.33644</v>
      </c>
      <c r="G34" s="15">
        <f t="shared" si="2"/>
        <v>67969</v>
      </c>
      <c r="H34" s="16">
        <f t="shared" si="3"/>
        <v>2528.6040160000002</v>
      </c>
      <c r="I34" s="22">
        <f t="shared" si="4"/>
        <v>0.6416601686062764</v>
      </c>
    </row>
    <row r="35" spans="2:9" ht="18">
      <c r="B35" s="8" t="s">
        <v>16</v>
      </c>
      <c r="C35" s="15">
        <v>25618</v>
      </c>
      <c r="D35" s="16">
        <v>241.132672</v>
      </c>
      <c r="E35" s="15">
        <v>22912</v>
      </c>
      <c r="F35" s="16">
        <v>608.094025</v>
      </c>
      <c r="G35" s="15">
        <f t="shared" si="2"/>
        <v>48530</v>
      </c>
      <c r="H35" s="16">
        <f t="shared" si="3"/>
        <v>849.2266970000001</v>
      </c>
      <c r="I35" s="22">
        <f t="shared" si="4"/>
        <v>0.5278796620647023</v>
      </c>
    </row>
    <row r="36" spans="2:9" ht="18">
      <c r="B36" s="8" t="s">
        <v>17</v>
      </c>
      <c r="C36" s="15">
        <v>106176</v>
      </c>
      <c r="D36" s="16">
        <v>3248.135284</v>
      </c>
      <c r="E36" s="15">
        <v>63944</v>
      </c>
      <c r="F36" s="16">
        <v>1991.633053</v>
      </c>
      <c r="G36" s="15">
        <f t="shared" si="2"/>
        <v>170120</v>
      </c>
      <c r="H36" s="16">
        <f t="shared" si="3"/>
        <v>5239.7683369999995</v>
      </c>
      <c r="I36" s="22">
        <f t="shared" si="4"/>
        <v>0.624124147660475</v>
      </c>
    </row>
    <row r="37" spans="2:9" ht="18">
      <c r="B37" s="8" t="s">
        <v>18</v>
      </c>
      <c r="C37" s="15">
        <v>94509</v>
      </c>
      <c r="D37" s="16">
        <v>1864.280415</v>
      </c>
      <c r="E37" s="15">
        <v>50221</v>
      </c>
      <c r="F37" s="16">
        <v>1639.573584</v>
      </c>
      <c r="G37" s="15">
        <f t="shared" si="2"/>
        <v>144730</v>
      </c>
      <c r="H37" s="16">
        <f t="shared" si="3"/>
        <v>3503.853999</v>
      </c>
      <c r="I37" s="22">
        <f t="shared" si="4"/>
        <v>0.6530021419194362</v>
      </c>
    </row>
    <row r="38" spans="2:9" ht="18">
      <c r="B38" s="8" t="s">
        <v>19</v>
      </c>
      <c r="C38" s="15">
        <v>40291</v>
      </c>
      <c r="D38" s="16">
        <v>246.957939</v>
      </c>
      <c r="E38" s="15">
        <v>19798</v>
      </c>
      <c r="F38" s="16">
        <v>672.565812</v>
      </c>
      <c r="G38" s="15">
        <f t="shared" si="2"/>
        <v>60089</v>
      </c>
      <c r="H38" s="16">
        <f t="shared" si="3"/>
        <v>919.5237510000001</v>
      </c>
      <c r="I38" s="22">
        <f t="shared" si="4"/>
        <v>0.6705220589458969</v>
      </c>
    </row>
    <row r="39" spans="2:9" ht="18">
      <c r="B39" s="8" t="s">
        <v>20</v>
      </c>
      <c r="C39" s="15">
        <v>182203</v>
      </c>
      <c r="D39" s="16">
        <v>2536.702171</v>
      </c>
      <c r="E39" s="15">
        <v>75774</v>
      </c>
      <c r="F39" s="16">
        <v>1932.194223</v>
      </c>
      <c r="G39" s="15">
        <f t="shared" si="2"/>
        <v>257977</v>
      </c>
      <c r="H39" s="16">
        <f t="shared" si="3"/>
        <v>4468.896393999999</v>
      </c>
      <c r="I39" s="22">
        <f t="shared" si="4"/>
        <v>0.7062761408962814</v>
      </c>
    </row>
    <row r="40" spans="2:9" ht="18">
      <c r="B40" s="8" t="s">
        <v>21</v>
      </c>
      <c r="C40" s="15">
        <v>73842</v>
      </c>
      <c r="D40" s="16">
        <v>3000.024381</v>
      </c>
      <c r="E40" s="15">
        <v>51746</v>
      </c>
      <c r="F40" s="16">
        <v>1735.803952</v>
      </c>
      <c r="G40" s="15">
        <f t="shared" si="2"/>
        <v>125588</v>
      </c>
      <c r="H40" s="16">
        <f t="shared" si="3"/>
        <v>4735.828333</v>
      </c>
      <c r="I40" s="22">
        <f t="shared" si="4"/>
        <v>0.5879701882345447</v>
      </c>
    </row>
    <row r="41" spans="2:9" ht="18">
      <c r="B41" s="8" t="s">
        <v>22</v>
      </c>
      <c r="C41" s="15">
        <v>1803</v>
      </c>
      <c r="D41" s="16">
        <v>4.307141</v>
      </c>
      <c r="E41" s="15">
        <v>758</v>
      </c>
      <c r="F41" s="16">
        <v>25.481754</v>
      </c>
      <c r="G41" s="15">
        <f t="shared" si="2"/>
        <v>2561</v>
      </c>
      <c r="H41" s="16">
        <f t="shared" si="3"/>
        <v>29.788894999999997</v>
      </c>
      <c r="I41" s="22">
        <f t="shared" si="4"/>
        <v>0.7040218664584147</v>
      </c>
    </row>
    <row r="42" spans="2:9" ht="18">
      <c r="B42" s="8" t="s">
        <v>23</v>
      </c>
      <c r="C42" s="15">
        <v>9025</v>
      </c>
      <c r="D42" s="16">
        <v>424.963574</v>
      </c>
      <c r="E42" s="15">
        <v>5031</v>
      </c>
      <c r="F42" s="16">
        <v>206.876482</v>
      </c>
      <c r="G42" s="15">
        <f t="shared" si="2"/>
        <v>14056</v>
      </c>
      <c r="H42" s="16">
        <f t="shared" si="3"/>
        <v>631.840056</v>
      </c>
      <c r="I42" s="22">
        <f t="shared" si="4"/>
        <v>0.6420745589072282</v>
      </c>
    </row>
    <row r="43" spans="2:9" ht="18">
      <c r="B43" s="8" t="s">
        <v>24</v>
      </c>
      <c r="C43" s="15">
        <v>71336</v>
      </c>
      <c r="D43" s="16">
        <v>391.768317</v>
      </c>
      <c r="E43" s="15">
        <v>67992</v>
      </c>
      <c r="F43" s="16">
        <v>1408.29175</v>
      </c>
      <c r="G43" s="15">
        <f t="shared" si="2"/>
        <v>139328</v>
      </c>
      <c r="H43" s="16">
        <f t="shared" si="3"/>
        <v>1800.0600670000001</v>
      </c>
      <c r="I43" s="22">
        <f t="shared" si="4"/>
        <v>0.5120004593477262</v>
      </c>
    </row>
    <row r="44" spans="2:9" ht="18">
      <c r="B44" s="8" t="s">
        <v>25</v>
      </c>
      <c r="C44" s="15">
        <v>43827</v>
      </c>
      <c r="D44" s="16">
        <v>946.967864</v>
      </c>
      <c r="E44" s="15">
        <v>22050</v>
      </c>
      <c r="F44" s="16">
        <v>675.166266</v>
      </c>
      <c r="G44" s="15">
        <f t="shared" si="2"/>
        <v>65877</v>
      </c>
      <c r="H44" s="16">
        <f t="shared" si="3"/>
        <v>1622.13413</v>
      </c>
      <c r="I44" s="22">
        <f t="shared" si="4"/>
        <v>0.665285304430985</v>
      </c>
    </row>
    <row r="45" spans="2:9" ht="18">
      <c r="B45" s="8" t="s">
        <v>26</v>
      </c>
      <c r="C45" s="15">
        <v>127834</v>
      </c>
      <c r="D45" s="16">
        <v>2159.6427</v>
      </c>
      <c r="E45" s="15">
        <v>59160</v>
      </c>
      <c r="F45" s="16">
        <v>1580.572491</v>
      </c>
      <c r="G45" s="15">
        <f t="shared" si="2"/>
        <v>186994</v>
      </c>
      <c r="H45" s="16">
        <f t="shared" si="3"/>
        <v>3740.215191</v>
      </c>
      <c r="I45" s="22">
        <f t="shared" si="4"/>
        <v>0.6836262126057521</v>
      </c>
    </row>
    <row r="46" spans="2:9" ht="18">
      <c r="B46" s="8" t="s">
        <v>27</v>
      </c>
      <c r="C46" s="15">
        <v>56972</v>
      </c>
      <c r="D46" s="16">
        <v>1905.498361</v>
      </c>
      <c r="E46" s="15">
        <v>33489</v>
      </c>
      <c r="F46" s="16">
        <v>1451.884556</v>
      </c>
      <c r="G46" s="15">
        <f t="shared" si="2"/>
        <v>90461</v>
      </c>
      <c r="H46" s="16">
        <f t="shared" si="3"/>
        <v>3357.382917</v>
      </c>
      <c r="I46" s="22">
        <f t="shared" si="4"/>
        <v>0.6297962657940991</v>
      </c>
    </row>
    <row r="47" spans="2:9" ht="18">
      <c r="B47" s="8" t="s">
        <v>28</v>
      </c>
      <c r="C47" s="15">
        <v>139244</v>
      </c>
      <c r="D47" s="16">
        <v>3535.50218</v>
      </c>
      <c r="E47" s="15">
        <v>60223</v>
      </c>
      <c r="F47" s="16">
        <v>1993.368143</v>
      </c>
      <c r="G47" s="15">
        <f t="shared" si="2"/>
        <v>199467</v>
      </c>
      <c r="H47" s="16">
        <f t="shared" si="3"/>
        <v>5528.870323</v>
      </c>
      <c r="I47" s="22">
        <f t="shared" si="4"/>
        <v>0.6980803842239568</v>
      </c>
    </row>
    <row r="48" spans="2:9" ht="18">
      <c r="B48" s="8" t="s">
        <v>29</v>
      </c>
      <c r="C48" s="15">
        <v>90779</v>
      </c>
      <c r="D48" s="16">
        <v>927.339193</v>
      </c>
      <c r="E48" s="15">
        <v>65106</v>
      </c>
      <c r="F48" s="16">
        <v>1675.971819</v>
      </c>
      <c r="G48" s="15">
        <f t="shared" si="2"/>
        <v>155885</v>
      </c>
      <c r="H48" s="16">
        <f t="shared" si="3"/>
        <v>2603.311012</v>
      </c>
      <c r="I48" s="22">
        <f t="shared" si="4"/>
        <v>0.5823459601629406</v>
      </c>
    </row>
    <row r="49" spans="2:9" ht="18">
      <c r="B49" s="8" t="s">
        <v>30</v>
      </c>
      <c r="C49" s="15">
        <v>34918</v>
      </c>
      <c r="D49" s="16">
        <v>1132.81121</v>
      </c>
      <c r="E49" s="15">
        <v>16706</v>
      </c>
      <c r="F49" s="16">
        <v>615.582135</v>
      </c>
      <c r="G49" s="15">
        <f t="shared" si="2"/>
        <v>51624</v>
      </c>
      <c r="H49" s="16">
        <f t="shared" si="3"/>
        <v>1748.393345</v>
      </c>
      <c r="I49" s="22">
        <f t="shared" si="4"/>
        <v>0.676390825972416</v>
      </c>
    </row>
    <row r="50" spans="2:9" ht="18">
      <c r="B50" s="8" t="s">
        <v>36</v>
      </c>
      <c r="C50" s="15">
        <v>18270</v>
      </c>
      <c r="D50" s="16">
        <v>672.001177</v>
      </c>
      <c r="E50" s="15">
        <v>20474</v>
      </c>
      <c r="F50" s="16">
        <v>753.341061</v>
      </c>
      <c r="G50" s="15">
        <f t="shared" si="2"/>
        <v>38744</v>
      </c>
      <c r="H50" s="16">
        <f t="shared" si="3"/>
        <v>1425.342238</v>
      </c>
      <c r="I50" s="22">
        <f t="shared" si="4"/>
        <v>0.47155688622754494</v>
      </c>
    </row>
    <row r="51" spans="2:9" ht="18">
      <c r="B51" s="8" t="s">
        <v>31</v>
      </c>
      <c r="C51" s="15">
        <v>36350</v>
      </c>
      <c r="D51" s="16">
        <v>402.509294</v>
      </c>
      <c r="E51" s="15">
        <v>30202</v>
      </c>
      <c r="F51" s="16">
        <v>864.306956</v>
      </c>
      <c r="G51" s="15">
        <f t="shared" si="2"/>
        <v>66552</v>
      </c>
      <c r="H51" s="16">
        <f t="shared" si="3"/>
        <v>1266.81625</v>
      </c>
      <c r="I51" s="22">
        <f t="shared" si="4"/>
        <v>0.5461894458468566</v>
      </c>
    </row>
    <row r="52" spans="2:9" ht="18">
      <c r="B52" s="8" t="s">
        <v>32</v>
      </c>
      <c r="C52" s="15">
        <v>100453</v>
      </c>
      <c r="D52" s="16">
        <v>3239.035616</v>
      </c>
      <c r="E52" s="15">
        <v>70076</v>
      </c>
      <c r="F52" s="16">
        <v>2466.870202</v>
      </c>
      <c r="G52" s="15">
        <f t="shared" si="2"/>
        <v>170529</v>
      </c>
      <c r="H52" s="16">
        <f t="shared" si="3"/>
        <v>5705.905818</v>
      </c>
      <c r="I52" s="22">
        <f t="shared" si="4"/>
        <v>0.58906696221757</v>
      </c>
    </row>
    <row r="53" spans="2:9" ht="18">
      <c r="B53" s="8" t="s">
        <v>33</v>
      </c>
      <c r="C53" s="15">
        <v>91827</v>
      </c>
      <c r="D53" s="16">
        <v>1117.530496</v>
      </c>
      <c r="E53" s="15">
        <v>42448</v>
      </c>
      <c r="F53" s="16">
        <v>888.617393</v>
      </c>
      <c r="G53" s="15">
        <f t="shared" si="2"/>
        <v>134275</v>
      </c>
      <c r="H53" s="16">
        <f t="shared" si="3"/>
        <v>2006.147889</v>
      </c>
      <c r="I53" s="22">
        <f t="shared" si="4"/>
        <v>0.683872649413517</v>
      </c>
    </row>
    <row r="54" spans="2:9" ht="18">
      <c r="B54" s="8" t="s">
        <v>34</v>
      </c>
      <c r="C54" s="15">
        <v>67824</v>
      </c>
      <c r="D54" s="16">
        <v>844.257553</v>
      </c>
      <c r="E54" s="15">
        <v>76125</v>
      </c>
      <c r="F54" s="16">
        <v>1654.180372</v>
      </c>
      <c r="G54" s="15">
        <f t="shared" si="2"/>
        <v>143949</v>
      </c>
      <c r="H54" s="16">
        <f t="shared" si="3"/>
        <v>2498.437925</v>
      </c>
      <c r="I54" s="22">
        <f t="shared" si="4"/>
        <v>0.4711668716003585</v>
      </c>
    </row>
    <row r="55" spans="2:9" ht="18">
      <c r="B55" s="8" t="s">
        <v>35</v>
      </c>
      <c r="C55" s="15">
        <v>133594</v>
      </c>
      <c r="D55" s="16">
        <v>4275.653727</v>
      </c>
      <c r="E55" s="15">
        <v>122158</v>
      </c>
      <c r="F55" s="16">
        <v>4308.648294</v>
      </c>
      <c r="G55" s="15">
        <f t="shared" si="2"/>
        <v>255752</v>
      </c>
      <c r="H55" s="16">
        <f t="shared" si="3"/>
        <v>8584.302021</v>
      </c>
      <c r="I55" s="22">
        <f t="shared" si="4"/>
        <v>0.5223575964215333</v>
      </c>
    </row>
    <row r="56" spans="2:9" ht="18">
      <c r="B56" s="8" t="s">
        <v>3</v>
      </c>
      <c r="C56" s="15">
        <v>1121</v>
      </c>
      <c r="D56" s="16">
        <v>9.689203</v>
      </c>
      <c r="E56" s="15">
        <v>461</v>
      </c>
      <c r="F56" s="16">
        <v>8.819484</v>
      </c>
      <c r="G56" s="15">
        <f t="shared" si="2"/>
        <v>1582</v>
      </c>
      <c r="H56" s="16">
        <f t="shared" si="3"/>
        <v>18.508687</v>
      </c>
      <c r="I56" s="22">
        <f t="shared" si="4"/>
        <v>0.7085967130214917</v>
      </c>
    </row>
    <row r="57" spans="2:9" ht="18">
      <c r="B57" s="8" t="s">
        <v>4</v>
      </c>
      <c r="C57" s="15">
        <v>2296</v>
      </c>
      <c r="D57" s="16">
        <v>89.858554</v>
      </c>
      <c r="E57" s="15">
        <v>1632</v>
      </c>
      <c r="F57" s="16">
        <v>71.414386</v>
      </c>
      <c r="G57" s="15">
        <f t="shared" si="2"/>
        <v>3928</v>
      </c>
      <c r="H57" s="16">
        <f t="shared" si="3"/>
        <v>161.27294</v>
      </c>
      <c r="I57" s="22">
        <f t="shared" si="4"/>
        <v>0.5845213849287169</v>
      </c>
    </row>
    <row r="58" spans="2:10" ht="21" customHeight="1">
      <c r="B58" s="30" t="s">
        <v>0</v>
      </c>
      <c r="C58" s="28">
        <f aca="true" t="shared" si="5" ref="C58:H58">SUM(C25:C57)</f>
        <v>2350897</v>
      </c>
      <c r="D58" s="29">
        <f t="shared" si="5"/>
        <v>49925.44070800001</v>
      </c>
      <c r="E58" s="28">
        <f t="shared" si="5"/>
        <v>1713327</v>
      </c>
      <c r="F58" s="29">
        <f t="shared" si="5"/>
        <v>54031.88462299998</v>
      </c>
      <c r="G58" s="28">
        <f t="shared" si="5"/>
        <v>4064224</v>
      </c>
      <c r="H58" s="29">
        <f t="shared" si="5"/>
        <v>103957.32533099997</v>
      </c>
      <c r="I58" s="32">
        <f>C58/G58</f>
        <v>0.578436867652964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Michael Ernesto Bryan Newball</cp:lastModifiedBy>
  <cp:lastPrinted>2007-10-02T20:07:01Z</cp:lastPrinted>
  <dcterms:created xsi:type="dcterms:W3CDTF">2007-05-18T16:46:56Z</dcterms:created>
  <dcterms:modified xsi:type="dcterms:W3CDTF">2018-01-03T22:07:33Z</dcterms:modified>
  <cp:category/>
  <cp:version/>
  <cp:contentType/>
  <cp:contentStatus/>
</cp:coreProperties>
</file>