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1235" tabRatio="757" activeTab="1"/>
  </bookViews>
  <sheets>
    <sheet name="Microcreditos" sheetId="1" r:id="rId1"/>
    <sheet name="Enero 2017" sheetId="2" r:id="rId2"/>
  </sheets>
  <definedNames/>
  <calcPr fullCalcOnLoad="1"/>
</workbook>
</file>

<file path=xl/sharedStrings.xml><?xml version="1.0" encoding="utf-8"?>
<sst xmlns="http://schemas.openxmlformats.org/spreadsheetml/2006/main" count="50" uniqueCount="25">
  <si>
    <t>ONG's</t>
  </si>
  <si>
    <t>TOTAL</t>
  </si>
  <si>
    <t>Tipo de Entidad</t>
  </si>
  <si>
    <t>Comercial</t>
  </si>
  <si>
    <t>Consumo</t>
  </si>
  <si>
    <t>Vivienda</t>
  </si>
  <si>
    <t>Bancos</t>
  </si>
  <si>
    <t xml:space="preserve">TOTAL NACIONAL </t>
  </si>
  <si>
    <t>Microcreditos
Hasta 25 SMMLV</t>
  </si>
  <si>
    <t>Microcreditos
Mayor a 25 SMMLV hasta 120 SMMLV</t>
  </si>
  <si>
    <t>DESEMBOLSOS DEL SISTEMA FINANCIERO POR MODALIDAD DE CRÉDITO</t>
  </si>
  <si>
    <t>Compañías de Financiamiento</t>
  </si>
  <si>
    <t>Total Microcreditos</t>
  </si>
  <si>
    <t>DESEMBOLSOS DE MICROCRÉDITO DEL SISTEMA FINANCIERO</t>
  </si>
  <si>
    <t>#Desembolsos</t>
  </si>
  <si>
    <t>Monto desembolsado $</t>
  </si>
  <si>
    <t>Cooperativas SFC</t>
  </si>
  <si>
    <t>ONG</t>
  </si>
  <si>
    <t>Cooperativas SES*</t>
  </si>
  <si>
    <t>Microcredito</t>
  </si>
  <si>
    <t>NUMERO Y MONTO DE LOS DESEMBOLSOS DE MICROCREDITO A NIVEL NACIONAL SEGÚN EL TIPO DE ENTIDAD 
Saldos en millones de pesos</t>
  </si>
  <si>
    <t>NUMERO Y MONTO DE LOS DESEMBOLSOS POR MODALIDAD DE CREDITO A NIVEL NACIONAL SEGÚN EL TIPO DE ENTIDAD 
Saldos en millones de pesos</t>
  </si>
  <si>
    <t>Fuente: Superintendencia Financiera de Colombia (Formatos 398), Superintendencia de la Economía Solidaria y ONG especializadas en microcrédito.</t>
  </si>
  <si>
    <t xml:space="preserve">(*) La información de Cooperativas SES se recibe y publica para los trimestres de marzo, junio, septiembre y diciembre de cada año, con un rezago de tres mes. </t>
  </si>
  <si>
    <t>ENERO DE 2017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</si>
</sst>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entury Gothic"/>
      <family val="2"/>
    </font>
    <font>
      <b/>
      <sz val="14"/>
      <color indexed="60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 horizontal="left" indent="1"/>
    </xf>
    <xf numFmtId="3" fontId="6" fillId="0" borderId="11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 indent="1"/>
    </xf>
    <xf numFmtId="3" fontId="6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5" fontId="3" fillId="0" borderId="0" xfId="47" applyNumberFormat="1" applyFont="1" applyAlignment="1">
      <alignment horizontal="center"/>
    </xf>
    <xf numFmtId="3" fontId="6" fillId="33" borderId="10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165" fontId="3" fillId="0" borderId="0" xfId="51" applyNumberFormat="1" applyFont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indent="1"/>
    </xf>
    <xf numFmtId="0" fontId="6" fillId="0" borderId="15" xfId="0" applyFont="1" applyBorder="1" applyAlignment="1">
      <alignment horizontal="left" vertical="center" wrapText="1" indent="1"/>
    </xf>
    <xf numFmtId="0" fontId="6" fillId="0" borderId="16" xfId="0" applyFont="1" applyBorder="1" applyAlignment="1">
      <alignment horizontal="left" indent="1"/>
    </xf>
    <xf numFmtId="0" fontId="11" fillId="34" borderId="17" xfId="0" applyFont="1" applyFill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34" borderId="18" xfId="0" applyFont="1" applyFill="1" applyBorder="1" applyAlignment="1">
      <alignment/>
    </xf>
    <xf numFmtId="3" fontId="5" fillId="34" borderId="18" xfId="0" applyNumberFormat="1" applyFont="1" applyFill="1" applyBorder="1" applyAlignment="1">
      <alignment horizontal="right"/>
    </xf>
    <xf numFmtId="3" fontId="5" fillId="34" borderId="19" xfId="0" applyNumberFormat="1" applyFont="1" applyFill="1" applyBorder="1" applyAlignment="1">
      <alignment horizontal="right"/>
    </xf>
    <xf numFmtId="3" fontId="5" fillId="34" borderId="20" xfId="0" applyNumberFormat="1" applyFont="1" applyFill="1" applyBorder="1" applyAlignment="1">
      <alignment horizontal="right"/>
    </xf>
    <xf numFmtId="0" fontId="11" fillId="34" borderId="18" xfId="0" applyFont="1" applyFill="1" applyBorder="1" applyAlignment="1">
      <alignment vertical="center"/>
    </xf>
    <xf numFmtId="0" fontId="9" fillId="0" borderId="0" xfId="55" applyFont="1" applyFill="1" applyAlignment="1">
      <alignment horizontal="center"/>
      <protection/>
    </xf>
    <xf numFmtId="0" fontId="10" fillId="0" borderId="0" xfId="55" applyFont="1" applyFill="1" applyBorder="1" applyAlignment="1">
      <alignment horizontal="center"/>
      <protection/>
    </xf>
    <xf numFmtId="0" fontId="11" fillId="0" borderId="18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Porcentual 3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152400</xdr:rowOff>
    </xdr:from>
    <xdr:to>
      <xdr:col>1</xdr:col>
      <xdr:colOff>2524125</xdr:colOff>
      <xdr:row>4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2581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133350</xdr:rowOff>
    </xdr:from>
    <xdr:to>
      <xdr:col>1</xdr:col>
      <xdr:colOff>2657475</xdr:colOff>
      <xdr:row>4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581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showGridLine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3" width="16.421875" style="2" bestFit="1" customWidth="1"/>
    <col min="4" max="4" width="19.00390625" style="2" customWidth="1"/>
    <col min="5" max="5" width="16.421875" style="2" bestFit="1" customWidth="1"/>
    <col min="6" max="6" width="19.57421875" style="2" customWidth="1"/>
    <col min="7" max="7" width="16.421875" style="2" bestFit="1" customWidth="1"/>
    <col min="8" max="8" width="19.7109375" style="2" customWidth="1"/>
    <col min="9" max="16384" width="11.421875" style="1" customWidth="1"/>
  </cols>
  <sheetData>
    <row r="1" ht="13.5"/>
    <row r="2" spans="2:8" ht="21">
      <c r="B2" s="40" t="s">
        <v>13</v>
      </c>
      <c r="C2" s="40"/>
      <c r="D2" s="40"/>
      <c r="E2" s="40"/>
      <c r="F2" s="40"/>
      <c r="G2" s="40"/>
      <c r="H2" s="40"/>
    </row>
    <row r="3" spans="2:8" ht="18.75">
      <c r="B3" s="41" t="s">
        <v>24</v>
      </c>
      <c r="C3" s="41"/>
      <c r="D3" s="41"/>
      <c r="E3" s="41"/>
      <c r="F3" s="41"/>
      <c r="G3" s="41"/>
      <c r="H3" s="41"/>
    </row>
    <row r="4" spans="2:8" ht="18.75">
      <c r="B4" s="20"/>
      <c r="C4" s="20"/>
      <c r="D4" s="20"/>
      <c r="E4" s="20"/>
      <c r="F4" s="20"/>
      <c r="G4" s="20"/>
      <c r="H4" s="20"/>
    </row>
    <row r="5" spans="2:8" ht="18.75">
      <c r="B5" s="20"/>
      <c r="C5" s="20"/>
      <c r="D5" s="20"/>
      <c r="E5" s="20"/>
      <c r="F5" s="20"/>
      <c r="G5" s="20"/>
      <c r="H5" s="20"/>
    </row>
    <row r="6" spans="2:8" ht="36" customHeight="1">
      <c r="B6" s="42" t="s">
        <v>20</v>
      </c>
      <c r="C6" s="43"/>
      <c r="D6" s="43"/>
      <c r="E6" s="43"/>
      <c r="F6" s="43"/>
      <c r="G6" s="43"/>
      <c r="H6" s="44"/>
    </row>
    <row r="7" spans="1:8" ht="54.75" customHeight="1">
      <c r="A7" s="3"/>
      <c r="B7" s="31" t="s">
        <v>7</v>
      </c>
      <c r="C7" s="45" t="s">
        <v>8</v>
      </c>
      <c r="D7" s="46"/>
      <c r="E7" s="45" t="s">
        <v>9</v>
      </c>
      <c r="F7" s="46"/>
      <c r="G7" s="47" t="s">
        <v>12</v>
      </c>
      <c r="H7" s="48"/>
    </row>
    <row r="8" spans="1:8" ht="39.75" customHeight="1">
      <c r="A8" s="3"/>
      <c r="B8" s="32" t="s">
        <v>2</v>
      </c>
      <c r="C8" s="33" t="s">
        <v>14</v>
      </c>
      <c r="D8" s="34" t="s">
        <v>15</v>
      </c>
      <c r="E8" s="33" t="s">
        <v>14</v>
      </c>
      <c r="F8" s="34" t="s">
        <v>15</v>
      </c>
      <c r="G8" s="33" t="s">
        <v>14</v>
      </c>
      <c r="H8" s="34" t="s">
        <v>15</v>
      </c>
    </row>
    <row r="9" spans="2:8" ht="21" customHeight="1">
      <c r="B9" s="8" t="s">
        <v>6</v>
      </c>
      <c r="C9" s="12">
        <v>121981</v>
      </c>
      <c r="D9" s="9">
        <v>408609.6435788299</v>
      </c>
      <c r="E9" s="5">
        <v>8260</v>
      </c>
      <c r="F9" s="9">
        <v>168062.21122199998</v>
      </c>
      <c r="G9" s="5">
        <f aca="true" t="shared" si="0" ref="G9:H13">C9+E9</f>
        <v>130241</v>
      </c>
      <c r="H9" s="9">
        <f t="shared" si="0"/>
        <v>576671.8548008299</v>
      </c>
    </row>
    <row r="10" spans="2:8" ht="21" customHeight="1">
      <c r="B10" s="18" t="s">
        <v>11</v>
      </c>
      <c r="C10" s="12">
        <v>1014</v>
      </c>
      <c r="D10" s="9">
        <v>3020.0645650000006</v>
      </c>
      <c r="E10" s="5">
        <v>64</v>
      </c>
      <c r="F10" s="9">
        <v>1865.9054780000001</v>
      </c>
      <c r="G10" s="5">
        <f t="shared" si="0"/>
        <v>1078</v>
      </c>
      <c r="H10" s="9">
        <f t="shared" si="0"/>
        <v>4885.970043000001</v>
      </c>
    </row>
    <row r="11" spans="2:8" ht="21" customHeight="1">
      <c r="B11" s="18" t="s">
        <v>16</v>
      </c>
      <c r="C11" s="22">
        <v>828</v>
      </c>
      <c r="D11" s="23">
        <v>5599.107004</v>
      </c>
      <c r="E11" s="24">
        <v>96</v>
      </c>
      <c r="F11" s="23">
        <v>2907.5281520000003</v>
      </c>
      <c r="G11" s="5">
        <f t="shared" si="0"/>
        <v>924</v>
      </c>
      <c r="H11" s="9">
        <f t="shared" si="0"/>
        <v>8506.635156</v>
      </c>
    </row>
    <row r="12" spans="2:8" ht="21" customHeight="1">
      <c r="B12" s="18" t="s">
        <v>18</v>
      </c>
      <c r="C12" s="22">
        <v>8006</v>
      </c>
      <c r="D12" s="23">
        <v>30196.7745015399</v>
      </c>
      <c r="E12" s="24">
        <v>275</v>
      </c>
      <c r="F12" s="23">
        <v>7903.866827000001</v>
      </c>
      <c r="G12" s="5">
        <f t="shared" si="0"/>
        <v>8281</v>
      </c>
      <c r="H12" s="9">
        <f t="shared" si="0"/>
        <v>38100.6413285399</v>
      </c>
    </row>
    <row r="13" spans="2:8" ht="21" customHeight="1">
      <c r="B13" s="8" t="s">
        <v>17</v>
      </c>
      <c r="C13" s="22">
        <v>54205</v>
      </c>
      <c r="D13" s="23">
        <v>112234.43608099999</v>
      </c>
      <c r="E13" s="24">
        <v>550</v>
      </c>
      <c r="F13" s="23">
        <v>13046.140043000001</v>
      </c>
      <c r="G13" s="5">
        <f t="shared" si="0"/>
        <v>54755</v>
      </c>
      <c r="H13" s="9">
        <f t="shared" si="0"/>
        <v>125280.576124</v>
      </c>
    </row>
    <row r="14" spans="2:8" ht="21" customHeight="1">
      <c r="B14" s="35" t="s">
        <v>1</v>
      </c>
      <c r="C14" s="36">
        <f aca="true" t="shared" si="1" ref="C14:H14">SUM(C9:C13)</f>
        <v>186034</v>
      </c>
      <c r="D14" s="37">
        <f t="shared" si="1"/>
        <v>559660.0257303697</v>
      </c>
      <c r="E14" s="38">
        <f t="shared" si="1"/>
        <v>9245</v>
      </c>
      <c r="F14" s="38">
        <f t="shared" si="1"/>
        <v>193785.65172199998</v>
      </c>
      <c r="G14" s="36">
        <f t="shared" si="1"/>
        <v>195279</v>
      </c>
      <c r="H14" s="37">
        <f t="shared" si="1"/>
        <v>753445.6774523698</v>
      </c>
    </row>
    <row r="15" spans="2:8" s="10" customFormat="1" ht="21" customHeight="1">
      <c r="B15" s="11"/>
      <c r="C15" s="6"/>
      <c r="D15" s="6"/>
      <c r="E15" s="6"/>
      <c r="F15" s="6"/>
      <c r="G15" s="6"/>
      <c r="H15" s="6"/>
    </row>
    <row r="16" ht="15">
      <c r="B16" s="7" t="s">
        <v>22</v>
      </c>
    </row>
    <row r="17" ht="15">
      <c r="B17" s="7" t="s">
        <v>23</v>
      </c>
    </row>
    <row r="20" spans="4:5" ht="13.5">
      <c r="D20" s="21"/>
      <c r="E20" s="21"/>
    </row>
    <row r="22" spans="4:5" ht="13.5">
      <c r="D22" s="4"/>
      <c r="E22" s="4"/>
    </row>
  </sheetData>
  <sheetProtection/>
  <mergeCells count="6">
    <mergeCell ref="B2:H2"/>
    <mergeCell ref="B3:H3"/>
    <mergeCell ref="B6:H6"/>
    <mergeCell ref="C7:D7"/>
    <mergeCell ref="E7:F7"/>
    <mergeCell ref="G7:H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"/>
  <sheetViews>
    <sheetView showGridLines="0"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3" width="16.421875" style="2" bestFit="1" customWidth="1"/>
    <col min="4" max="4" width="19.28125" style="2" customWidth="1"/>
    <col min="5" max="5" width="16.421875" style="2" bestFit="1" customWidth="1"/>
    <col min="6" max="6" width="18.8515625" style="2" customWidth="1"/>
    <col min="7" max="7" width="16.421875" style="1" bestFit="1" customWidth="1"/>
    <col min="8" max="8" width="18.8515625" style="1" customWidth="1"/>
    <col min="9" max="9" width="16.421875" style="1" bestFit="1" customWidth="1"/>
    <col min="10" max="10" width="19.7109375" style="1" customWidth="1"/>
    <col min="11" max="11" width="16.421875" style="1" bestFit="1" customWidth="1"/>
    <col min="12" max="12" width="18.00390625" style="1" customWidth="1"/>
    <col min="13" max="16384" width="11.421875" style="1" customWidth="1"/>
  </cols>
  <sheetData>
    <row r="1" ht="13.5"/>
    <row r="2" spans="2:12" ht="18.75">
      <c r="B2" s="49" t="s">
        <v>10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2" ht="18.75">
      <c r="B3" s="49" t="s">
        <v>24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2:12" ht="18.7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2:12" ht="36" customHeight="1">
      <c r="B6" s="50" t="s">
        <v>21</v>
      </c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ht="54.75" customHeight="1">
      <c r="A7" s="3"/>
      <c r="B7" s="39" t="s">
        <v>7</v>
      </c>
      <c r="C7" s="52" t="s">
        <v>19</v>
      </c>
      <c r="D7" s="52"/>
      <c r="E7" s="53" t="s">
        <v>3</v>
      </c>
      <c r="F7" s="53"/>
      <c r="G7" s="46" t="s">
        <v>4</v>
      </c>
      <c r="H7" s="45"/>
      <c r="I7" s="53" t="s">
        <v>5</v>
      </c>
      <c r="J7" s="53"/>
      <c r="K7" s="54" t="s">
        <v>1</v>
      </c>
      <c r="L7" s="54"/>
    </row>
    <row r="8" spans="1:12" ht="54">
      <c r="A8" s="3"/>
      <c r="B8" s="27" t="s">
        <v>2</v>
      </c>
      <c r="C8" s="15" t="s">
        <v>14</v>
      </c>
      <c r="D8" s="25" t="s">
        <v>15</v>
      </c>
      <c r="E8" s="15" t="s">
        <v>14</v>
      </c>
      <c r="F8" s="25" t="s">
        <v>15</v>
      </c>
      <c r="G8" s="15" t="s">
        <v>14</v>
      </c>
      <c r="H8" s="25" t="s">
        <v>15</v>
      </c>
      <c r="I8" s="15" t="s">
        <v>14</v>
      </c>
      <c r="J8" s="25" t="s">
        <v>15</v>
      </c>
      <c r="K8" s="15" t="s">
        <v>14</v>
      </c>
      <c r="L8" s="25" t="s">
        <v>15</v>
      </c>
    </row>
    <row r="9" spans="2:12" ht="21" customHeight="1">
      <c r="B9" s="28" t="s">
        <v>6</v>
      </c>
      <c r="C9" s="5">
        <v>130241</v>
      </c>
      <c r="D9" s="9">
        <v>576671.8548008299</v>
      </c>
      <c r="E9" s="5">
        <v>200489</v>
      </c>
      <c r="F9" s="9">
        <v>11290581.126151983</v>
      </c>
      <c r="G9" s="12">
        <v>1096782</v>
      </c>
      <c r="H9" s="5">
        <v>3956019.1710057934</v>
      </c>
      <c r="I9" s="12">
        <v>10241</v>
      </c>
      <c r="J9" s="5">
        <v>1594260.6031839706</v>
      </c>
      <c r="K9" s="16">
        <f aca="true" t="shared" si="0" ref="K9:L13">C9+E9+G9+I9</f>
        <v>1437753</v>
      </c>
      <c r="L9" s="17">
        <f t="shared" si="0"/>
        <v>17417532.755142577</v>
      </c>
    </row>
    <row r="10" spans="2:12" ht="21" customHeight="1">
      <c r="B10" s="29" t="s">
        <v>11</v>
      </c>
      <c r="C10" s="5">
        <v>1078</v>
      </c>
      <c r="D10" s="9">
        <v>4885.970043000001</v>
      </c>
      <c r="E10" s="5">
        <v>16131</v>
      </c>
      <c r="F10" s="9">
        <v>352676.78091391</v>
      </c>
      <c r="G10" s="12">
        <v>1718387</v>
      </c>
      <c r="H10" s="5">
        <v>591343.6329741203</v>
      </c>
      <c r="I10" s="12">
        <v>423</v>
      </c>
      <c r="J10" s="5">
        <v>14629.43697036</v>
      </c>
      <c r="K10" s="16">
        <f t="shared" si="0"/>
        <v>1736019</v>
      </c>
      <c r="L10" s="17">
        <f t="shared" si="0"/>
        <v>963535.8209013903</v>
      </c>
    </row>
    <row r="11" spans="2:12" ht="21" customHeight="1">
      <c r="B11" s="29" t="s">
        <v>16</v>
      </c>
      <c r="C11" s="24">
        <v>924</v>
      </c>
      <c r="D11" s="23">
        <v>8506.635156</v>
      </c>
      <c r="E11" s="13">
        <v>433</v>
      </c>
      <c r="F11" s="19">
        <v>16446.505436</v>
      </c>
      <c r="G11" s="12">
        <v>7764</v>
      </c>
      <c r="H11" s="5">
        <v>70036.27554699997</v>
      </c>
      <c r="I11" s="12">
        <v>150</v>
      </c>
      <c r="J11" s="5">
        <v>6382.674075</v>
      </c>
      <c r="K11" s="16">
        <f t="shared" si="0"/>
        <v>9271</v>
      </c>
      <c r="L11" s="17">
        <f t="shared" si="0"/>
        <v>101372.09021399997</v>
      </c>
    </row>
    <row r="12" spans="2:12" ht="21" customHeight="1">
      <c r="B12" s="29" t="s">
        <v>18</v>
      </c>
      <c r="C12" s="24">
        <v>8281</v>
      </c>
      <c r="D12" s="23">
        <v>38100.6413285399</v>
      </c>
      <c r="E12" s="24">
        <v>3927</v>
      </c>
      <c r="F12" s="23">
        <v>53418.815921</v>
      </c>
      <c r="G12" s="24">
        <v>88403</v>
      </c>
      <c r="H12" s="23">
        <v>369596.2814427597</v>
      </c>
      <c r="I12" s="24">
        <v>182</v>
      </c>
      <c r="J12" s="23">
        <v>9631.86213527</v>
      </c>
      <c r="K12" s="16">
        <f>C12+E12+G12+I12</f>
        <v>100793</v>
      </c>
      <c r="L12" s="17">
        <f>D12+F12+H12+J12</f>
        <v>470747.6008275696</v>
      </c>
    </row>
    <row r="13" spans="2:12" ht="21" customHeight="1">
      <c r="B13" s="30" t="s">
        <v>0</v>
      </c>
      <c r="C13" s="24">
        <v>54755</v>
      </c>
      <c r="D13" s="23">
        <v>125280.576124</v>
      </c>
      <c r="E13" s="5">
        <v>0</v>
      </c>
      <c r="F13" s="9">
        <v>0</v>
      </c>
      <c r="G13" s="13">
        <v>0</v>
      </c>
      <c r="H13" s="13">
        <v>0</v>
      </c>
      <c r="I13" s="14">
        <v>0</v>
      </c>
      <c r="J13" s="13">
        <v>0</v>
      </c>
      <c r="K13" s="16">
        <f t="shared" si="0"/>
        <v>54755</v>
      </c>
      <c r="L13" s="17">
        <f t="shared" si="0"/>
        <v>125280.576124</v>
      </c>
    </row>
    <row r="14" spans="2:12" ht="21" customHeight="1">
      <c r="B14" s="35" t="s">
        <v>1</v>
      </c>
      <c r="C14" s="36">
        <f aca="true" t="shared" si="1" ref="C14:L14">SUM(C9:C13)</f>
        <v>195279</v>
      </c>
      <c r="D14" s="38">
        <f t="shared" si="1"/>
        <v>753445.6774523698</v>
      </c>
      <c r="E14" s="36">
        <f t="shared" si="1"/>
        <v>220980</v>
      </c>
      <c r="F14" s="37">
        <f t="shared" si="1"/>
        <v>11713123.228422891</v>
      </c>
      <c r="G14" s="38">
        <f t="shared" si="1"/>
        <v>2911336</v>
      </c>
      <c r="H14" s="38">
        <f t="shared" si="1"/>
        <v>4986995.360969673</v>
      </c>
      <c r="I14" s="36">
        <f t="shared" si="1"/>
        <v>10996</v>
      </c>
      <c r="J14" s="37">
        <f t="shared" si="1"/>
        <v>1624904.5763646006</v>
      </c>
      <c r="K14" s="36">
        <f t="shared" si="1"/>
        <v>3338591</v>
      </c>
      <c r="L14" s="37">
        <f t="shared" si="1"/>
        <v>19078468.84320954</v>
      </c>
    </row>
    <row r="15" spans="2:12" s="10" customFormat="1" ht="21" customHeight="1">
      <c r="B15" s="11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ht="15">
      <c r="B16" s="7" t="s">
        <v>22</v>
      </c>
    </row>
    <row r="17" ht="15">
      <c r="B17" s="7" t="s">
        <v>23</v>
      </c>
    </row>
    <row r="20" ht="13.5">
      <c r="C20" s="26"/>
    </row>
    <row r="22" ht="13.5">
      <c r="C22" s="4"/>
    </row>
  </sheetData>
  <sheetProtection/>
  <mergeCells count="8">
    <mergeCell ref="B2:L2"/>
    <mergeCell ref="B3:L3"/>
    <mergeCell ref="B6:L6"/>
    <mergeCell ref="C7:D7"/>
    <mergeCell ref="E7:F7"/>
    <mergeCell ref="G7:H7"/>
    <mergeCell ref="I7:J7"/>
    <mergeCell ref="K7:L7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Felipe Caro Moncayo</cp:lastModifiedBy>
  <cp:lastPrinted>2007-10-02T20:07:01Z</cp:lastPrinted>
  <dcterms:created xsi:type="dcterms:W3CDTF">2007-05-18T16:46:56Z</dcterms:created>
  <dcterms:modified xsi:type="dcterms:W3CDTF">2017-05-25T16:03:27Z</dcterms:modified>
  <cp:category/>
  <cp:version/>
  <cp:contentType/>
  <cp:contentStatus/>
</cp:coreProperties>
</file>