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480" windowHeight="8955" tabRatio="757" activeTab="0"/>
  </bookViews>
  <sheets>
    <sheet name="ACCESO A AHORRO (Electronicas)" sheetId="1" r:id="rId1"/>
  </sheets>
  <definedNames/>
  <calcPr fullCalcOnLoad="1"/>
</workbook>
</file>

<file path=xl/sharedStrings.xml><?xml version="1.0" encoding="utf-8"?>
<sst xmlns="http://schemas.openxmlformats.org/spreadsheetml/2006/main" count="106" uniqueCount="64">
  <si>
    <t>TOTAL NACIONAL</t>
  </si>
  <si>
    <t>TOTAL</t>
  </si>
  <si>
    <t>Amazonas</t>
  </si>
  <si>
    <t>Antioquia</t>
  </si>
  <si>
    <t>Vaupés</t>
  </si>
  <si>
    <t>Vichada</t>
  </si>
  <si>
    <t>0 - 10.000 habitantes</t>
  </si>
  <si>
    <t>10.001 - 50.000 habitantes</t>
  </si>
  <si>
    <t>50.001 - 100.000 habitantes</t>
  </si>
  <si>
    <t>Más de 100.000 habitantes</t>
  </si>
  <si>
    <t>Tipo de municipio</t>
  </si>
  <si>
    <t>Urbano</t>
  </si>
  <si>
    <t>Rural</t>
  </si>
  <si>
    <t>Tipo de Entidad</t>
  </si>
  <si>
    <t>Departamento</t>
  </si>
  <si>
    <t>Bancos</t>
  </si>
  <si>
    <t>Número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</si>
  <si>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</si>
  <si>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</si>
  <si>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</si>
  <si>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</si>
  <si>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</si>
  <si>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</si>
  <si>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</si>
  <si>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</si>
  <si>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</si>
  <si>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</si>
  <si>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</si>
  <si>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</si>
  <si>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</si>
  <si>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</si>
  <si>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</si>
  <si>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</si>
  <si>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</si>
  <si>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</si>
  <si>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</si>
  <si>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</si>
  <si>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</si>
  <si>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</si>
  <si>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</si>
  <si>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Risaralda</t>
  </si>
  <si>
    <t>Santander</t>
  </si>
  <si>
    <t>Sucre</t>
  </si>
  <si>
    <t>Tolima</t>
  </si>
  <si>
    <t>Valle del Cauca</t>
  </si>
  <si>
    <t>Quindío</t>
  </si>
  <si>
    <t>TOTAL ESTABLECIMIENTOS DE CRÉDITO</t>
  </si>
  <si>
    <t xml:space="preserve">Fuente: Cálculos con base en Superintendencia Financiera Formatos 398. </t>
  </si>
  <si>
    <t>1/ Se consideran urbanos los municipios con más de 100,000 habitantes y aquellos con más de 50,000 habitantes con el 85% de la población ubicada en la cabecera. Los municipios rurales son todos los de menos de 50,000 habitantes con excepción de los considerados urbanos.</t>
  </si>
  <si>
    <t>En municipios de:</t>
  </si>
  <si>
    <t xml:space="preserve">Saldo </t>
  </si>
  <si>
    <t>Monto</t>
  </si>
  <si>
    <t xml:space="preserve">CUENTAS DE AHORRO ELECTRÓNICAS, ABIERTAS,ACTIVAS E INACTIVAS POR RANGO SEGÚN EL TIPO DE MUNICIPIO </t>
  </si>
  <si>
    <t>CUENTAS DE AHORRO ELECTRÓNICAS - ABIERTAS, ACTIVAS E INACTIVAS A NIVEL DEPARTAMENTAL POR RANGO</t>
  </si>
  <si>
    <t xml:space="preserve">CUENTAS DE AHORRO ELECTRÓNICAS -  ABIERTAS,  ACTIVAS E INACTIVAS POR RANGO SEGÚN EL NUMERO DE HABITANTES DEL MUNICIPIO </t>
  </si>
  <si>
    <t xml:space="preserve">CUENTAS DE AHORRO ELECTRÓNICAS - ABIERTAS, ACTIVAS E INACTIVAS A NIVEL NACIONAL POR RANGO SEGÚN EL TIPO DE ENTIDAD </t>
  </si>
  <si>
    <t xml:space="preserve">CUENTAS DE AHORRO ELECTRÓNICAS - ABIERTAS, ACTIVAS E INACTIVAS DE LOS ESTABLECIMIENTOS DE CRÉDITO </t>
  </si>
  <si>
    <t>(Número de Cuentas - Valor en Pesos)</t>
  </si>
  <si>
    <t>Abiertas*</t>
  </si>
  <si>
    <t>Activas**</t>
  </si>
  <si>
    <t>Inactivas**</t>
  </si>
  <si>
    <t>*Cuentas de Ahorro Electrónicas, abiertas durante el mes de Reporte.</t>
  </si>
  <si>
    <t>**Cuentas de Ahorro Electrónicas, Activas e Inactivas  a la Fecha de Corte.</t>
  </si>
  <si>
    <r>
      <t>Mes de Corte:</t>
    </r>
    <r>
      <rPr>
        <b/>
        <sz val="14"/>
        <color indexed="56"/>
        <rFont val="Trebuchet MS"/>
        <family val="2"/>
      </rPr>
      <t xml:space="preserve"> ENERO DE 2013</t>
    </r>
  </si>
</sst>
</file>

<file path=xl/styles.xml><?xml version="1.0" encoding="utf-8"?>
<styleSheet xmlns="http://schemas.openxmlformats.org/spreadsheetml/2006/main">
  <numFmts count="7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  <numFmt numFmtId="216" formatCode="#,##0.00000000000000"/>
    <numFmt numFmtId="217" formatCode="#,##0.000000000000000"/>
    <numFmt numFmtId="218" formatCode="#,##0.0000000000000000"/>
    <numFmt numFmtId="219" formatCode="#,##0.00000000000000000"/>
    <numFmt numFmtId="220" formatCode="#,##0.000000000000000000"/>
    <numFmt numFmtId="221" formatCode="#,##0.0000000000000000000"/>
    <numFmt numFmtId="222" formatCode="#,##0.00000000000000000000"/>
    <numFmt numFmtId="223" formatCode="#,##0.000000000000000000000"/>
    <numFmt numFmtId="224" formatCode="#,##0.0000000000000000000000"/>
    <numFmt numFmtId="225" formatCode="0.0%"/>
  </numFmts>
  <fonts count="46">
    <font>
      <sz val="10"/>
      <name val="Arial"/>
      <family val="0"/>
    </font>
    <font>
      <sz val="10"/>
      <name val="Century Gothic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b/>
      <sz val="14"/>
      <color indexed="5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10" fillId="0" borderId="0" xfId="0" applyFont="1" applyBorder="1" applyAlignment="1">
      <alignment/>
    </xf>
    <xf numFmtId="0" fontId="8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indent="1"/>
    </xf>
    <xf numFmtId="3" fontId="9" fillId="0" borderId="13" xfId="0" applyNumberFormat="1" applyFont="1" applyBorder="1" applyAlignment="1">
      <alignment horizontal="right"/>
    </xf>
    <xf numFmtId="0" fontId="8" fillId="33" borderId="14" xfId="0" applyFont="1" applyFill="1" applyBorder="1" applyAlignment="1">
      <alignment/>
    </xf>
    <xf numFmtId="3" fontId="8" fillId="33" borderId="15" xfId="0" applyNumberFormat="1" applyFont="1" applyFill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vertical="center"/>
    </xf>
    <xf numFmtId="0" fontId="8" fillId="33" borderId="17" xfId="0" applyFont="1" applyFill="1" applyBorder="1" applyAlignment="1">
      <alignment/>
    </xf>
    <xf numFmtId="3" fontId="8" fillId="33" borderId="14" xfId="0" applyNumberFormat="1" applyFont="1" applyFill="1" applyBorder="1" applyAlignment="1">
      <alignment horizontal="right"/>
    </xf>
    <xf numFmtId="0" fontId="8" fillId="0" borderId="1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indent="1"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Border="1" applyAlignment="1">
      <alignment horizontal="left" vertical="center" wrapText="1"/>
    </xf>
    <xf numFmtId="3" fontId="9" fillId="0" borderId="12" xfId="0" applyNumberFormat="1" applyFont="1" applyBorder="1" applyAlignment="1">
      <alignment horizontal="right"/>
    </xf>
    <xf numFmtId="0" fontId="9" fillId="0" borderId="12" xfId="0" applyFont="1" applyFill="1" applyBorder="1" applyAlignment="1">
      <alignment horizontal="left" indent="1"/>
    </xf>
    <xf numFmtId="3" fontId="9" fillId="0" borderId="12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0" fontId="7" fillId="33" borderId="21" xfId="0" applyFont="1" applyFill="1" applyBorder="1" applyAlignment="1">
      <alignment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9" fillId="0" borderId="0" xfId="0" applyNumberFormat="1" applyFont="1" applyAlignment="1">
      <alignment/>
    </xf>
    <xf numFmtId="210" fontId="1" fillId="0" borderId="0" xfId="0" applyNumberFormat="1" applyFont="1" applyAlignment="1">
      <alignment horizontal="center"/>
    </xf>
    <xf numFmtId="0" fontId="10" fillId="0" borderId="0" xfId="0" applyFont="1" applyBorder="1" applyAlignment="1" quotePrefix="1">
      <alignment horizontal="left" vertical="top" wrapText="1"/>
    </xf>
    <xf numFmtId="3" fontId="2" fillId="0" borderId="13" xfId="0" applyNumberFormat="1" applyFont="1" applyBorder="1" applyAlignment="1">
      <alignment horizontal="right"/>
    </xf>
    <xf numFmtId="171" fontId="1" fillId="0" borderId="0" xfId="48" applyFont="1" applyAlignment="1">
      <alignment/>
    </xf>
    <xf numFmtId="0" fontId="10" fillId="0" borderId="0" xfId="0" applyFont="1" applyBorder="1" applyAlignment="1">
      <alignment horizontal="left" vertical="top" wrapText="1"/>
    </xf>
    <xf numFmtId="205" fontId="1" fillId="0" borderId="0" xfId="48" applyNumberFormat="1" applyFont="1" applyAlignment="1">
      <alignment/>
    </xf>
    <xf numFmtId="3" fontId="9" fillId="0" borderId="22" xfId="0" applyNumberFormat="1" applyFont="1" applyBorder="1" applyAlignment="1">
      <alignment horizontal="right"/>
    </xf>
    <xf numFmtId="0" fontId="7" fillId="33" borderId="15" xfId="0" applyFont="1" applyFill="1" applyBorder="1" applyAlignment="1">
      <alignment horizontal="center" vertical="center"/>
    </xf>
    <xf numFmtId="0" fontId="10" fillId="0" borderId="0" xfId="0" applyFont="1" applyBorder="1" applyAlignment="1" quotePrefix="1">
      <alignment horizontal="left" vertical="top" wrapText="1"/>
    </xf>
    <xf numFmtId="0" fontId="7" fillId="33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123825</xdr:rowOff>
    </xdr:from>
    <xdr:to>
      <xdr:col>1</xdr:col>
      <xdr:colOff>981075</xdr:colOff>
      <xdr:row>5</xdr:row>
      <xdr:rowOff>38100</xdr:rowOff>
    </xdr:to>
    <xdr:pic>
      <xdr:nvPicPr>
        <xdr:cNvPr id="1" name="Picture 2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04800"/>
          <a:ext cx="981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3:L84"/>
  <sheetViews>
    <sheetView showGridLines="0" tabSelected="1" zoomScalePageLayoutView="0" workbookViewId="0" topLeftCell="A1">
      <selection activeCell="B9" sqref="B9"/>
    </sheetView>
  </sheetViews>
  <sheetFormatPr defaultColWidth="11.421875" defaultRowHeight="12.75"/>
  <cols>
    <col min="1" max="1" width="3.8515625" style="1" customWidth="1"/>
    <col min="2" max="2" width="61.00390625" style="1" customWidth="1"/>
    <col min="3" max="3" width="15.421875" style="2" customWidth="1"/>
    <col min="4" max="4" width="22.421875" style="2" bestFit="1" customWidth="1"/>
    <col min="5" max="5" width="17.57421875" style="2" customWidth="1"/>
    <col min="6" max="6" width="17.8515625" style="2" customWidth="1"/>
    <col min="7" max="7" width="15.28125" style="1" customWidth="1"/>
    <col min="8" max="8" width="31.00390625" style="1" bestFit="1" customWidth="1"/>
    <col min="9" max="9" width="14.00390625" style="1" bestFit="1" customWidth="1"/>
    <col min="10" max="16384" width="11.421875" style="1" customWidth="1"/>
  </cols>
  <sheetData>
    <row r="3" spans="2:8" ht="18.75">
      <c r="B3" s="44" t="s">
        <v>56</v>
      </c>
      <c r="C3" s="44"/>
      <c r="D3" s="44"/>
      <c r="E3" s="44"/>
      <c r="F3" s="44"/>
      <c r="G3" s="44"/>
      <c r="H3" s="44"/>
    </row>
    <row r="4" spans="2:8" ht="18.75">
      <c r="B4" s="45" t="s">
        <v>63</v>
      </c>
      <c r="C4" s="46"/>
      <c r="D4" s="46"/>
      <c r="E4" s="46"/>
      <c r="F4" s="46"/>
      <c r="G4" s="46"/>
      <c r="H4" s="46"/>
    </row>
    <row r="7" spans="2:8" ht="18">
      <c r="B7" s="49" t="s">
        <v>55</v>
      </c>
      <c r="C7" s="50"/>
      <c r="D7" s="50"/>
      <c r="E7" s="50"/>
      <c r="F7" s="50"/>
      <c r="G7" s="50"/>
      <c r="H7" s="51"/>
    </row>
    <row r="8" spans="2:8" ht="18">
      <c r="B8" s="52" t="s">
        <v>57</v>
      </c>
      <c r="C8" s="53"/>
      <c r="D8" s="53"/>
      <c r="E8" s="53"/>
      <c r="F8" s="53"/>
      <c r="G8" s="53"/>
      <c r="H8" s="54"/>
    </row>
    <row r="9" spans="1:8" ht="18">
      <c r="A9" s="3"/>
      <c r="B9" s="16" t="s">
        <v>0</v>
      </c>
      <c r="C9" s="47" t="s">
        <v>58</v>
      </c>
      <c r="D9" s="48"/>
      <c r="E9" s="47" t="s">
        <v>59</v>
      </c>
      <c r="F9" s="47"/>
      <c r="G9" s="41" t="s">
        <v>60</v>
      </c>
      <c r="H9" s="43"/>
    </row>
    <row r="10" spans="1:8" ht="18">
      <c r="A10" s="3"/>
      <c r="B10" s="19" t="s">
        <v>13</v>
      </c>
      <c r="C10" s="15" t="s">
        <v>16</v>
      </c>
      <c r="D10" s="15" t="s">
        <v>51</v>
      </c>
      <c r="E10" s="20" t="s">
        <v>16</v>
      </c>
      <c r="F10" s="21" t="s">
        <v>50</v>
      </c>
      <c r="G10" s="15" t="s">
        <v>16</v>
      </c>
      <c r="H10" s="21" t="s">
        <v>50</v>
      </c>
    </row>
    <row r="11" spans="2:10" ht="18">
      <c r="B11" s="22" t="s">
        <v>15</v>
      </c>
      <c r="C11" s="31">
        <v>298872</v>
      </c>
      <c r="D11" s="31">
        <v>7661303.59</v>
      </c>
      <c r="E11" s="32">
        <v>2265641</v>
      </c>
      <c r="F11" s="36">
        <v>29409501664.199997</v>
      </c>
      <c r="G11" s="31">
        <v>727640</v>
      </c>
      <c r="H11" s="36">
        <v>9142740708.57</v>
      </c>
      <c r="J11" s="39"/>
    </row>
    <row r="12" spans="2:8" ht="21" customHeight="1">
      <c r="B12" s="17" t="s">
        <v>1</v>
      </c>
      <c r="C12" s="18">
        <f aca="true" t="shared" si="0" ref="C12:H12">SUM(C11:C11)</f>
        <v>298872</v>
      </c>
      <c r="D12" s="6">
        <f t="shared" si="0"/>
        <v>7661303.59</v>
      </c>
      <c r="E12" s="18">
        <f t="shared" si="0"/>
        <v>2265641</v>
      </c>
      <c r="F12" s="14">
        <f t="shared" si="0"/>
        <v>29409501664.199997</v>
      </c>
      <c r="G12" s="6">
        <f t="shared" si="0"/>
        <v>727640</v>
      </c>
      <c r="H12" s="14">
        <f t="shared" si="0"/>
        <v>9142740708.57</v>
      </c>
    </row>
    <row r="13" spans="2:9" s="23" customFormat="1" ht="21" customHeight="1">
      <c r="B13" s="24"/>
      <c r="C13" s="7"/>
      <c r="D13" s="7"/>
      <c r="E13" s="7"/>
      <c r="F13" s="7"/>
      <c r="G13" s="7"/>
      <c r="H13" s="7"/>
      <c r="I13" s="7"/>
    </row>
    <row r="14" spans="2:8" s="23" customFormat="1" ht="21" customHeight="1">
      <c r="B14" s="49" t="s">
        <v>54</v>
      </c>
      <c r="C14" s="50"/>
      <c r="D14" s="50"/>
      <c r="E14" s="50"/>
      <c r="F14" s="50"/>
      <c r="G14" s="50"/>
      <c r="H14" s="51"/>
    </row>
    <row r="15" spans="2:11" s="23" customFormat="1" ht="21" customHeight="1">
      <c r="B15" s="52" t="s">
        <v>57</v>
      </c>
      <c r="C15" s="53"/>
      <c r="D15" s="53"/>
      <c r="E15" s="53"/>
      <c r="F15" s="53"/>
      <c r="G15" s="53"/>
      <c r="H15" s="54"/>
      <c r="K15" s="8"/>
    </row>
    <row r="16" spans="2:8" s="23" customFormat="1" ht="18">
      <c r="B16" s="30" t="s">
        <v>46</v>
      </c>
      <c r="C16" s="47" t="s">
        <v>58</v>
      </c>
      <c r="D16" s="48"/>
      <c r="E16" s="47" t="s">
        <v>59</v>
      </c>
      <c r="F16" s="47"/>
      <c r="G16" s="41" t="s">
        <v>60</v>
      </c>
      <c r="H16" s="43"/>
    </row>
    <row r="17" spans="2:8" s="23" customFormat="1" ht="18">
      <c r="B17" s="25" t="s">
        <v>49</v>
      </c>
      <c r="C17" s="20" t="s">
        <v>16</v>
      </c>
      <c r="D17" s="21" t="s">
        <v>51</v>
      </c>
      <c r="E17" s="15" t="s">
        <v>16</v>
      </c>
      <c r="F17" s="21" t="s">
        <v>50</v>
      </c>
      <c r="G17" s="15" t="s">
        <v>16</v>
      </c>
      <c r="H17" s="21" t="s">
        <v>50</v>
      </c>
    </row>
    <row r="18" spans="2:8" s="23" customFormat="1" ht="18">
      <c r="B18" s="11" t="s">
        <v>6</v>
      </c>
      <c r="C18" s="26">
        <v>3690</v>
      </c>
      <c r="D18" s="12">
        <v>160000.87</v>
      </c>
      <c r="E18" s="5">
        <v>130731</v>
      </c>
      <c r="F18" s="5">
        <v>1978492743</v>
      </c>
      <c r="G18" s="26">
        <v>40683</v>
      </c>
      <c r="H18" s="12">
        <v>437750207.87</v>
      </c>
    </row>
    <row r="19" spans="2:8" s="23" customFormat="1" ht="18">
      <c r="B19" s="11" t="s">
        <v>7</v>
      </c>
      <c r="C19" s="26">
        <v>87483</v>
      </c>
      <c r="D19" s="12">
        <v>508335.08</v>
      </c>
      <c r="E19" s="5">
        <v>857427</v>
      </c>
      <c r="F19" s="5">
        <v>9811455443.14</v>
      </c>
      <c r="G19" s="26">
        <v>276527</v>
      </c>
      <c r="H19" s="12">
        <v>2406490686.8199997</v>
      </c>
    </row>
    <row r="20" spans="2:8" s="23" customFormat="1" ht="18">
      <c r="B20" s="27" t="s">
        <v>8</v>
      </c>
      <c r="C20" s="26">
        <v>39949</v>
      </c>
      <c r="D20" s="12">
        <v>30775.35</v>
      </c>
      <c r="E20" s="5">
        <v>276248</v>
      </c>
      <c r="F20" s="5">
        <v>2750674872.45</v>
      </c>
      <c r="G20" s="26">
        <v>76685</v>
      </c>
      <c r="H20" s="12">
        <v>760969997</v>
      </c>
    </row>
    <row r="21" spans="2:8" s="23" customFormat="1" ht="18">
      <c r="B21" s="11" t="s">
        <v>9</v>
      </c>
      <c r="C21" s="26">
        <v>167750</v>
      </c>
      <c r="D21" s="40">
        <v>6962192.29</v>
      </c>
      <c r="E21" s="5">
        <v>1001235</v>
      </c>
      <c r="F21" s="5">
        <v>14868878605.609999</v>
      </c>
      <c r="G21" s="26">
        <v>333745</v>
      </c>
      <c r="H21" s="12">
        <v>5537529816.88</v>
      </c>
    </row>
    <row r="22" spans="2:8" s="23" customFormat="1" ht="21" customHeight="1">
      <c r="B22" s="13" t="s">
        <v>1</v>
      </c>
      <c r="C22" s="18">
        <f aca="true" t="shared" si="1" ref="C22:H22">SUM(C18:C21)</f>
        <v>298872</v>
      </c>
      <c r="D22" s="14">
        <f t="shared" si="1"/>
        <v>7661303.59</v>
      </c>
      <c r="E22" s="6">
        <f t="shared" si="1"/>
        <v>2265641</v>
      </c>
      <c r="F22" s="6">
        <f t="shared" si="1"/>
        <v>29409501664.199997</v>
      </c>
      <c r="G22" s="18">
        <f t="shared" si="1"/>
        <v>727640</v>
      </c>
      <c r="H22" s="14">
        <f t="shared" si="1"/>
        <v>9142740708.57</v>
      </c>
    </row>
    <row r="23" spans="2:12" s="23" customFormat="1" ht="21" customHeight="1"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8" s="23" customFormat="1" ht="21" customHeight="1">
      <c r="B24" s="49" t="s">
        <v>52</v>
      </c>
      <c r="C24" s="50"/>
      <c r="D24" s="50"/>
      <c r="E24" s="50"/>
      <c r="F24" s="50"/>
      <c r="G24" s="50"/>
      <c r="H24" s="51"/>
    </row>
    <row r="25" spans="2:8" s="23" customFormat="1" ht="21" customHeight="1">
      <c r="B25" s="52" t="s">
        <v>57</v>
      </c>
      <c r="C25" s="53"/>
      <c r="D25" s="53"/>
      <c r="E25" s="53"/>
      <c r="F25" s="53"/>
      <c r="G25" s="53"/>
      <c r="H25" s="54"/>
    </row>
    <row r="26" spans="2:8" s="23" customFormat="1" ht="18">
      <c r="B26" s="30" t="s">
        <v>46</v>
      </c>
      <c r="C26" s="47" t="s">
        <v>58</v>
      </c>
      <c r="D26" s="48"/>
      <c r="E26" s="47" t="s">
        <v>59</v>
      </c>
      <c r="F26" s="47"/>
      <c r="G26" s="41" t="s">
        <v>60</v>
      </c>
      <c r="H26" s="43"/>
    </row>
    <row r="27" spans="2:8" s="23" customFormat="1" ht="18">
      <c r="B27" s="25" t="s">
        <v>10</v>
      </c>
      <c r="C27" s="20" t="s">
        <v>16</v>
      </c>
      <c r="D27" s="21" t="s">
        <v>51</v>
      </c>
      <c r="E27" s="20" t="s">
        <v>16</v>
      </c>
      <c r="F27" s="21" t="s">
        <v>50</v>
      </c>
      <c r="G27" s="15" t="s">
        <v>16</v>
      </c>
      <c r="H27" s="21" t="s">
        <v>50</v>
      </c>
    </row>
    <row r="28" spans="2:8" s="23" customFormat="1" ht="18">
      <c r="B28" s="11" t="s">
        <v>11</v>
      </c>
      <c r="C28" s="26">
        <v>172275</v>
      </c>
      <c r="D28" s="12">
        <v>6987559.64</v>
      </c>
      <c r="E28" s="26">
        <v>1030300</v>
      </c>
      <c r="F28" s="12">
        <v>15291789137.06</v>
      </c>
      <c r="G28" s="26">
        <v>343679</v>
      </c>
      <c r="H28" s="12">
        <v>5642186165.88</v>
      </c>
    </row>
    <row r="29" spans="2:8" s="23" customFormat="1" ht="18">
      <c r="B29" s="27" t="s">
        <v>12</v>
      </c>
      <c r="C29" s="26">
        <v>126597</v>
      </c>
      <c r="D29" s="12">
        <v>673743.95</v>
      </c>
      <c r="E29" s="26">
        <v>1235341</v>
      </c>
      <c r="F29" s="12">
        <v>14117712527.14</v>
      </c>
      <c r="G29" s="26">
        <v>383961</v>
      </c>
      <c r="H29" s="12">
        <v>3500554542.69</v>
      </c>
    </row>
    <row r="30" spans="2:8" s="23" customFormat="1" ht="21" customHeight="1">
      <c r="B30" s="13" t="s">
        <v>1</v>
      </c>
      <c r="C30" s="18">
        <f aca="true" t="shared" si="2" ref="C30:H30">SUM(C28:C29)</f>
        <v>298872</v>
      </c>
      <c r="D30" s="14">
        <f t="shared" si="2"/>
        <v>7661303.59</v>
      </c>
      <c r="E30" s="18">
        <f t="shared" si="2"/>
        <v>2265641</v>
      </c>
      <c r="F30" s="14">
        <f t="shared" si="2"/>
        <v>29409501664.199997</v>
      </c>
      <c r="G30" s="18">
        <f t="shared" si="2"/>
        <v>727640</v>
      </c>
      <c r="H30" s="14">
        <f t="shared" si="2"/>
        <v>9142740708.57</v>
      </c>
    </row>
    <row r="31" spans="2:9" s="23" customFormat="1" ht="21" customHeight="1">
      <c r="B31" s="9" t="s">
        <v>47</v>
      </c>
      <c r="C31" s="33"/>
      <c r="D31" s="33"/>
      <c r="E31" s="33"/>
      <c r="F31" s="33"/>
      <c r="G31" s="33"/>
      <c r="H31" s="33"/>
      <c r="I31" s="33"/>
    </row>
    <row r="32" spans="2:8" s="23" customFormat="1" ht="33" customHeight="1">
      <c r="B32" s="42" t="s">
        <v>48</v>
      </c>
      <c r="C32" s="42"/>
      <c r="D32" s="42"/>
      <c r="E32" s="42"/>
      <c r="F32" s="42"/>
      <c r="G32" s="42"/>
      <c r="H32" s="42"/>
    </row>
    <row r="33" spans="2:8" s="23" customFormat="1" ht="15">
      <c r="B33" s="38" t="s">
        <v>61</v>
      </c>
      <c r="C33" s="35"/>
      <c r="D33" s="35"/>
      <c r="E33" s="35"/>
      <c r="F33" s="35"/>
      <c r="G33" s="35"/>
      <c r="H33" s="35"/>
    </row>
    <row r="34" spans="2:8" s="23" customFormat="1" ht="15">
      <c r="B34" s="38" t="s">
        <v>62</v>
      </c>
      <c r="C34" s="35"/>
      <c r="D34" s="35"/>
      <c r="E34" s="35"/>
      <c r="F34" s="35"/>
      <c r="G34" s="35"/>
      <c r="H34" s="35"/>
    </row>
    <row r="36" spans="2:8" ht="18">
      <c r="B36" s="49" t="s">
        <v>53</v>
      </c>
      <c r="C36" s="50"/>
      <c r="D36" s="50"/>
      <c r="E36" s="50"/>
      <c r="F36" s="50"/>
      <c r="G36" s="50"/>
      <c r="H36" s="51"/>
    </row>
    <row r="37" spans="2:8" ht="18">
      <c r="B37" s="52" t="s">
        <v>57</v>
      </c>
      <c r="C37" s="53"/>
      <c r="D37" s="53"/>
      <c r="E37" s="53"/>
      <c r="F37" s="53"/>
      <c r="G37" s="53"/>
      <c r="H37" s="54"/>
    </row>
    <row r="38" spans="1:8" ht="18">
      <c r="A38" s="3"/>
      <c r="B38" s="30" t="s">
        <v>46</v>
      </c>
      <c r="C38" s="47" t="s">
        <v>58</v>
      </c>
      <c r="D38" s="48"/>
      <c r="E38" s="47" t="s">
        <v>59</v>
      </c>
      <c r="F38" s="47"/>
      <c r="G38" s="41" t="s">
        <v>60</v>
      </c>
      <c r="H38" s="43"/>
    </row>
    <row r="39" spans="1:8" ht="18">
      <c r="A39" s="3"/>
      <c r="B39" s="10" t="s">
        <v>14</v>
      </c>
      <c r="C39" s="20" t="s">
        <v>16</v>
      </c>
      <c r="D39" s="21" t="s">
        <v>51</v>
      </c>
      <c r="E39" s="20" t="s">
        <v>16</v>
      </c>
      <c r="F39" s="21" t="s">
        <v>50</v>
      </c>
      <c r="G39" s="15" t="s">
        <v>16</v>
      </c>
      <c r="H39" s="21" t="s">
        <v>50</v>
      </c>
    </row>
    <row r="40" spans="2:10" ht="18">
      <c r="B40" s="11" t="s">
        <v>2</v>
      </c>
      <c r="C40" s="26">
        <v>1</v>
      </c>
      <c r="D40" s="12">
        <v>0</v>
      </c>
      <c r="E40" s="28">
        <v>1485</v>
      </c>
      <c r="F40" s="29">
        <v>29267580</v>
      </c>
      <c r="G40" s="28">
        <v>2531</v>
      </c>
      <c r="H40" s="29">
        <v>2184797</v>
      </c>
      <c r="J40" s="39"/>
    </row>
    <row r="41" spans="2:10" ht="18">
      <c r="B41" s="11" t="s">
        <v>3</v>
      </c>
      <c r="C41" s="26">
        <v>234</v>
      </c>
      <c r="D41" s="12">
        <v>3072866.99</v>
      </c>
      <c r="E41" s="28">
        <v>204236</v>
      </c>
      <c r="F41" s="29">
        <v>3379340774.53</v>
      </c>
      <c r="G41" s="28">
        <v>72660</v>
      </c>
      <c r="H41" s="29">
        <v>1083467254.55</v>
      </c>
      <c r="J41" s="39"/>
    </row>
    <row r="42" spans="2:10" ht="18">
      <c r="B42" s="11" t="s">
        <v>17</v>
      </c>
      <c r="C42" s="26">
        <v>2856</v>
      </c>
      <c r="D42" s="12">
        <v>1005.82</v>
      </c>
      <c r="E42" s="28">
        <v>22518</v>
      </c>
      <c r="F42" s="29">
        <v>442442850</v>
      </c>
      <c r="G42" s="28">
        <v>9062</v>
      </c>
      <c r="H42" s="29">
        <v>64180346.82</v>
      </c>
      <c r="J42" s="39"/>
    </row>
    <row r="43" spans="2:10" ht="18">
      <c r="B43" s="11" t="s">
        <v>18</v>
      </c>
      <c r="C43" s="26">
        <v>1171</v>
      </c>
      <c r="D43" s="12">
        <v>0</v>
      </c>
      <c r="E43" s="28">
        <v>2502</v>
      </c>
      <c r="F43" s="29">
        <v>33317040</v>
      </c>
      <c r="G43" s="28">
        <v>604</v>
      </c>
      <c r="H43" s="29">
        <v>3399217</v>
      </c>
      <c r="J43" s="39"/>
    </row>
    <row r="44" spans="2:10" ht="18">
      <c r="B44" s="11" t="s">
        <v>19</v>
      </c>
      <c r="C44" s="26">
        <v>18187</v>
      </c>
      <c r="D44" s="12">
        <v>9651.96</v>
      </c>
      <c r="E44" s="28">
        <v>143692</v>
      </c>
      <c r="F44" s="29">
        <v>1380345141.0700002</v>
      </c>
      <c r="G44" s="28">
        <v>31040</v>
      </c>
      <c r="H44" s="29">
        <v>296816654.06</v>
      </c>
      <c r="J44" s="39"/>
    </row>
    <row r="45" spans="2:10" ht="18">
      <c r="B45" s="11" t="s">
        <v>20</v>
      </c>
      <c r="C45" s="26">
        <v>5416</v>
      </c>
      <c r="D45" s="12">
        <v>1717075.66</v>
      </c>
      <c r="E45" s="28">
        <v>113302</v>
      </c>
      <c r="F45" s="29">
        <v>3650464380.86</v>
      </c>
      <c r="G45" s="28">
        <v>57150</v>
      </c>
      <c r="H45" s="29">
        <v>1286419039.79</v>
      </c>
      <c r="J45" s="39"/>
    </row>
    <row r="46" spans="2:10" ht="18">
      <c r="B46" s="11" t="s">
        <v>21</v>
      </c>
      <c r="C46" s="26">
        <v>52</v>
      </c>
      <c r="D46" s="12">
        <v>930018.5</v>
      </c>
      <c r="E46" s="28">
        <v>138817</v>
      </c>
      <c r="F46" s="29">
        <v>1409892759.6000001</v>
      </c>
      <c r="G46" s="28">
        <v>37952</v>
      </c>
      <c r="H46" s="29">
        <v>435226026.78999996</v>
      </c>
      <c r="J46" s="39"/>
    </row>
    <row r="47" spans="2:10" ht="18">
      <c r="B47" s="11" t="s">
        <v>22</v>
      </c>
      <c r="C47" s="26">
        <v>7083</v>
      </c>
      <c r="D47" s="12">
        <v>282000</v>
      </c>
      <c r="E47" s="28">
        <v>66441</v>
      </c>
      <c r="F47" s="29">
        <v>1054973388</v>
      </c>
      <c r="G47" s="28">
        <v>15990</v>
      </c>
      <c r="H47" s="29">
        <v>201303257</v>
      </c>
      <c r="J47" s="39"/>
    </row>
    <row r="48" spans="2:10" ht="18">
      <c r="B48" s="11" t="s">
        <v>23</v>
      </c>
      <c r="C48" s="26">
        <v>16801</v>
      </c>
      <c r="D48" s="12">
        <v>60000</v>
      </c>
      <c r="E48" s="28">
        <v>40554</v>
      </c>
      <c r="F48" s="29">
        <v>309542195</v>
      </c>
      <c r="G48" s="28">
        <v>17012</v>
      </c>
      <c r="H48" s="29">
        <v>127629098</v>
      </c>
      <c r="J48" s="39"/>
    </row>
    <row r="49" spans="2:10" ht="18">
      <c r="B49" s="11" t="s">
        <v>24</v>
      </c>
      <c r="C49" s="26">
        <v>4372</v>
      </c>
      <c r="D49" s="12">
        <v>13455.49</v>
      </c>
      <c r="E49" s="28">
        <v>39398</v>
      </c>
      <c r="F49" s="29">
        <v>667662424</v>
      </c>
      <c r="G49" s="28">
        <v>12398</v>
      </c>
      <c r="H49" s="29">
        <v>208210037.49</v>
      </c>
      <c r="J49" s="39"/>
    </row>
    <row r="50" spans="2:10" ht="18">
      <c r="B50" s="11" t="s">
        <v>25</v>
      </c>
      <c r="C50" s="26">
        <v>224</v>
      </c>
      <c r="D50" s="12">
        <v>0</v>
      </c>
      <c r="E50" s="28">
        <v>26794</v>
      </c>
      <c r="F50" s="29">
        <v>630755916</v>
      </c>
      <c r="G50" s="28">
        <v>7390</v>
      </c>
      <c r="H50" s="29">
        <v>125242902</v>
      </c>
      <c r="J50" s="39"/>
    </row>
    <row r="51" spans="2:10" ht="18">
      <c r="B51" s="11" t="s">
        <v>26</v>
      </c>
      <c r="C51" s="26">
        <v>13783</v>
      </c>
      <c r="D51" s="12">
        <v>9841.26</v>
      </c>
      <c r="E51" s="28">
        <v>88868</v>
      </c>
      <c r="F51" s="29">
        <v>1008032641.26</v>
      </c>
      <c r="G51" s="28">
        <v>51381</v>
      </c>
      <c r="H51" s="29">
        <v>364846857</v>
      </c>
      <c r="J51" s="39"/>
    </row>
    <row r="52" spans="2:10" ht="18">
      <c r="B52" s="11" t="s">
        <v>27</v>
      </c>
      <c r="C52" s="26">
        <v>19553</v>
      </c>
      <c r="D52" s="12">
        <v>401338</v>
      </c>
      <c r="E52" s="28">
        <v>89654</v>
      </c>
      <c r="F52" s="29">
        <v>899403739</v>
      </c>
      <c r="G52" s="28">
        <v>22596</v>
      </c>
      <c r="H52" s="29">
        <v>259054171</v>
      </c>
      <c r="J52" s="39"/>
    </row>
    <row r="53" spans="2:10" ht="18">
      <c r="B53" s="11" t="s">
        <v>28</v>
      </c>
      <c r="C53" s="26">
        <v>5</v>
      </c>
      <c r="D53" s="12">
        <v>0</v>
      </c>
      <c r="E53" s="28">
        <v>25854</v>
      </c>
      <c r="F53" s="29">
        <v>433147542</v>
      </c>
      <c r="G53" s="28">
        <v>9315</v>
      </c>
      <c r="H53" s="29">
        <v>77160990</v>
      </c>
      <c r="J53" s="39"/>
    </row>
    <row r="54" spans="2:10" ht="18">
      <c r="B54" s="11" t="s">
        <v>29</v>
      </c>
      <c r="C54" s="26">
        <v>32596</v>
      </c>
      <c r="D54" s="12">
        <v>108637.79</v>
      </c>
      <c r="E54" s="28">
        <v>178399</v>
      </c>
      <c r="F54" s="29">
        <v>1301499038</v>
      </c>
      <c r="G54" s="28">
        <v>34463</v>
      </c>
      <c r="H54" s="29">
        <v>340621115.78999996</v>
      </c>
      <c r="J54" s="39"/>
    </row>
    <row r="55" spans="2:10" ht="18">
      <c r="B55" s="11" t="s">
        <v>30</v>
      </c>
      <c r="C55" s="26">
        <v>18042</v>
      </c>
      <c r="D55" s="12">
        <v>106710.35</v>
      </c>
      <c r="E55" s="28">
        <v>80151</v>
      </c>
      <c r="F55" s="29">
        <v>1280824212.9399998</v>
      </c>
      <c r="G55" s="28">
        <v>23641</v>
      </c>
      <c r="H55" s="29">
        <v>287456493</v>
      </c>
      <c r="J55" s="39"/>
    </row>
    <row r="56" spans="2:10" ht="18">
      <c r="B56" s="11" t="s">
        <v>31</v>
      </c>
      <c r="C56" s="26">
        <v>0</v>
      </c>
      <c r="D56" s="12">
        <v>0</v>
      </c>
      <c r="E56" s="28">
        <v>664</v>
      </c>
      <c r="F56" s="29">
        <v>16607025</v>
      </c>
      <c r="G56" s="28">
        <v>256</v>
      </c>
      <c r="H56" s="29">
        <v>2654579</v>
      </c>
      <c r="J56" s="39"/>
    </row>
    <row r="57" spans="2:10" ht="18">
      <c r="B57" s="11" t="s">
        <v>32</v>
      </c>
      <c r="C57" s="26">
        <v>0</v>
      </c>
      <c r="D57" s="12">
        <v>0</v>
      </c>
      <c r="E57" s="28">
        <v>7067</v>
      </c>
      <c r="F57" s="29">
        <v>129879602</v>
      </c>
      <c r="G57" s="28">
        <v>3459</v>
      </c>
      <c r="H57" s="29">
        <v>32040949</v>
      </c>
      <c r="J57" s="39"/>
    </row>
    <row r="58" spans="2:10" ht="18">
      <c r="B58" s="11" t="s">
        <v>33</v>
      </c>
      <c r="C58" s="26">
        <v>495</v>
      </c>
      <c r="D58" s="12">
        <v>10001.92</v>
      </c>
      <c r="E58" s="28">
        <v>77347</v>
      </c>
      <c r="F58" s="29">
        <v>983771484.9200001</v>
      </c>
      <c r="G58" s="28">
        <v>23563</v>
      </c>
      <c r="H58" s="29">
        <v>317204338</v>
      </c>
      <c r="J58" s="39"/>
    </row>
    <row r="59" spans="2:10" ht="18">
      <c r="B59" s="11" t="s">
        <v>34</v>
      </c>
      <c r="C59" s="26">
        <v>5655</v>
      </c>
      <c r="D59" s="12">
        <v>0</v>
      </c>
      <c r="E59" s="28">
        <v>34640</v>
      </c>
      <c r="F59" s="29">
        <v>419579510</v>
      </c>
      <c r="G59" s="28">
        <v>21968</v>
      </c>
      <c r="H59" s="29">
        <v>59577900</v>
      </c>
      <c r="J59" s="39"/>
    </row>
    <row r="60" spans="2:10" ht="18">
      <c r="B60" s="11" t="s">
        <v>35</v>
      </c>
      <c r="C60" s="26">
        <v>26548</v>
      </c>
      <c r="D60" s="12">
        <v>0</v>
      </c>
      <c r="E60" s="28">
        <v>138914</v>
      </c>
      <c r="F60" s="29">
        <v>1097142055</v>
      </c>
      <c r="G60" s="28">
        <v>26374</v>
      </c>
      <c r="H60" s="29">
        <v>224805983</v>
      </c>
      <c r="J60" s="39"/>
    </row>
    <row r="61" spans="2:10" ht="18">
      <c r="B61" s="11" t="s">
        <v>36</v>
      </c>
      <c r="C61" s="26">
        <v>12017</v>
      </c>
      <c r="D61" s="12">
        <v>0</v>
      </c>
      <c r="E61" s="28">
        <v>46437</v>
      </c>
      <c r="F61" s="29">
        <v>892446057</v>
      </c>
      <c r="G61" s="28">
        <v>18706</v>
      </c>
      <c r="H61" s="29">
        <v>305832143</v>
      </c>
      <c r="J61" s="39"/>
    </row>
    <row r="62" spans="2:10" ht="18">
      <c r="B62" s="11" t="s">
        <v>37</v>
      </c>
      <c r="C62" s="26">
        <v>17067</v>
      </c>
      <c r="D62" s="12">
        <v>12000</v>
      </c>
      <c r="E62" s="28">
        <v>115001</v>
      </c>
      <c r="F62" s="29">
        <v>1099912444</v>
      </c>
      <c r="G62" s="28">
        <v>41167</v>
      </c>
      <c r="H62" s="29">
        <v>300207481</v>
      </c>
      <c r="J62" s="39"/>
    </row>
    <row r="63" spans="2:10" ht="18">
      <c r="B63" s="11" t="s">
        <v>38</v>
      </c>
      <c r="C63" s="26">
        <v>10</v>
      </c>
      <c r="D63" s="12">
        <v>0</v>
      </c>
      <c r="E63" s="28">
        <v>64507</v>
      </c>
      <c r="F63" s="29">
        <v>870175169</v>
      </c>
      <c r="G63" s="28">
        <v>23719</v>
      </c>
      <c r="H63" s="29">
        <v>579354966</v>
      </c>
      <c r="J63" s="39"/>
    </row>
    <row r="64" spans="2:10" ht="18">
      <c r="B64" s="11" t="s">
        <v>39</v>
      </c>
      <c r="C64" s="26">
        <v>2</v>
      </c>
      <c r="D64" s="12">
        <v>0</v>
      </c>
      <c r="E64" s="28">
        <v>25969</v>
      </c>
      <c r="F64" s="29">
        <v>383498807</v>
      </c>
      <c r="G64" s="28">
        <v>10351</v>
      </c>
      <c r="H64" s="29">
        <v>112818828</v>
      </c>
      <c r="J64" s="39"/>
    </row>
    <row r="65" spans="2:10" ht="18">
      <c r="B65" s="11" t="s">
        <v>45</v>
      </c>
      <c r="C65" s="26">
        <v>8037</v>
      </c>
      <c r="D65" s="12">
        <v>0</v>
      </c>
      <c r="E65" s="28">
        <v>27852</v>
      </c>
      <c r="F65" s="29">
        <v>306253768.48</v>
      </c>
      <c r="G65" s="28">
        <v>8943</v>
      </c>
      <c r="H65" s="29">
        <v>111086095</v>
      </c>
      <c r="J65" s="39"/>
    </row>
    <row r="66" spans="2:10" ht="18">
      <c r="B66" s="11" t="s">
        <v>40</v>
      </c>
      <c r="C66" s="26">
        <v>26</v>
      </c>
      <c r="D66" s="12">
        <v>0</v>
      </c>
      <c r="E66" s="28">
        <v>27307</v>
      </c>
      <c r="F66" s="29">
        <v>457151261.64</v>
      </c>
      <c r="G66" s="28">
        <v>13968</v>
      </c>
      <c r="H66" s="29">
        <v>226348727</v>
      </c>
      <c r="I66" s="37"/>
      <c r="J66" s="39"/>
    </row>
    <row r="67" spans="2:10" ht="18">
      <c r="B67" s="11" t="s">
        <v>41</v>
      </c>
      <c r="C67" s="26">
        <v>23238</v>
      </c>
      <c r="D67" s="12">
        <v>885417.85</v>
      </c>
      <c r="E67" s="28">
        <v>100495</v>
      </c>
      <c r="F67" s="29">
        <v>1412855829.6799998</v>
      </c>
      <c r="G67" s="28">
        <v>30345</v>
      </c>
      <c r="H67" s="29">
        <v>474420386.28</v>
      </c>
      <c r="J67" s="39"/>
    </row>
    <row r="68" spans="2:10" ht="18">
      <c r="B68" s="11" t="s">
        <v>42</v>
      </c>
      <c r="C68" s="26">
        <v>10606</v>
      </c>
      <c r="D68" s="12">
        <v>0</v>
      </c>
      <c r="E68" s="28">
        <v>88345</v>
      </c>
      <c r="F68" s="29">
        <v>658362600</v>
      </c>
      <c r="G68" s="28">
        <v>18326</v>
      </c>
      <c r="H68" s="29">
        <v>158271673</v>
      </c>
      <c r="J68" s="39"/>
    </row>
    <row r="69" spans="2:10" ht="18">
      <c r="B69" s="11" t="s">
        <v>43</v>
      </c>
      <c r="C69" s="26">
        <v>1179</v>
      </c>
      <c r="D69" s="12">
        <v>0</v>
      </c>
      <c r="E69" s="28">
        <v>80663</v>
      </c>
      <c r="F69" s="29">
        <v>943174975.39</v>
      </c>
      <c r="G69" s="28">
        <v>31697</v>
      </c>
      <c r="H69" s="29">
        <v>466178838</v>
      </c>
      <c r="J69" s="39"/>
    </row>
    <row r="70" spans="2:10" ht="18">
      <c r="B70" s="11" t="s">
        <v>44</v>
      </c>
      <c r="C70" s="26">
        <v>53616</v>
      </c>
      <c r="D70" s="12">
        <v>41282</v>
      </c>
      <c r="E70" s="28">
        <v>165854</v>
      </c>
      <c r="F70" s="29">
        <v>1760742033.83</v>
      </c>
      <c r="G70" s="28">
        <v>48483</v>
      </c>
      <c r="H70" s="29">
        <v>595077040</v>
      </c>
      <c r="J70" s="39"/>
    </row>
    <row r="71" spans="2:10" ht="18">
      <c r="B71" s="11" t="s">
        <v>4</v>
      </c>
      <c r="C71" s="26">
        <v>0</v>
      </c>
      <c r="D71" s="12">
        <v>0</v>
      </c>
      <c r="E71" s="28">
        <v>320</v>
      </c>
      <c r="F71" s="29">
        <v>6675717</v>
      </c>
      <c r="G71" s="28">
        <v>226</v>
      </c>
      <c r="H71" s="29">
        <v>2645983</v>
      </c>
      <c r="J71" s="39"/>
    </row>
    <row r="72" spans="2:10" ht="18">
      <c r="B72" s="11" t="s">
        <v>5</v>
      </c>
      <c r="C72" s="26">
        <v>0</v>
      </c>
      <c r="D72" s="12">
        <v>0</v>
      </c>
      <c r="E72" s="28">
        <v>1594</v>
      </c>
      <c r="F72" s="29">
        <v>60361702</v>
      </c>
      <c r="G72" s="28">
        <v>904</v>
      </c>
      <c r="H72" s="29">
        <v>10996542</v>
      </c>
      <c r="J72" s="39"/>
    </row>
    <row r="73" spans="2:8" ht="21" customHeight="1">
      <c r="B73" s="13" t="s">
        <v>1</v>
      </c>
      <c r="C73" s="18">
        <f aca="true" t="shared" si="3" ref="C73:H73">SUM(C40:C72)</f>
        <v>298872</v>
      </c>
      <c r="D73" s="14">
        <f t="shared" si="3"/>
        <v>7661303.589999999</v>
      </c>
      <c r="E73" s="18">
        <f t="shared" si="3"/>
        <v>2265641</v>
      </c>
      <c r="F73" s="14">
        <f>SUM(F40:F72)</f>
        <v>29409501664.199997</v>
      </c>
      <c r="G73" s="18">
        <f t="shared" si="3"/>
        <v>727640</v>
      </c>
      <c r="H73" s="14">
        <f t="shared" si="3"/>
        <v>9142740708.57</v>
      </c>
    </row>
    <row r="74" spans="2:9" ht="18">
      <c r="B74" s="9" t="s">
        <v>47</v>
      </c>
      <c r="C74" s="33"/>
      <c r="D74" s="33"/>
      <c r="E74" s="33"/>
      <c r="F74" s="33"/>
      <c r="G74" s="33"/>
      <c r="H74" s="33"/>
      <c r="I74" s="33"/>
    </row>
    <row r="75" spans="2:8" ht="34.5" customHeight="1">
      <c r="B75" s="42" t="s">
        <v>48</v>
      </c>
      <c r="C75" s="42"/>
      <c r="D75" s="42"/>
      <c r="E75" s="42"/>
      <c r="F75" s="42"/>
      <c r="G75" s="42"/>
      <c r="H75" s="42"/>
    </row>
    <row r="76" ht="15">
      <c r="B76" s="38" t="s">
        <v>61</v>
      </c>
    </row>
    <row r="77" spans="2:8" ht="13.5" customHeight="1">
      <c r="B77" s="38" t="s">
        <v>62</v>
      </c>
      <c r="C77" s="4"/>
      <c r="D77" s="4"/>
      <c r="E77" s="4"/>
      <c r="F77" s="4"/>
      <c r="G77" s="4"/>
      <c r="H77" s="4"/>
    </row>
    <row r="78" spans="3:9" ht="21" customHeight="1">
      <c r="C78" s="34"/>
      <c r="D78" s="34"/>
      <c r="E78" s="34"/>
      <c r="F78" s="34"/>
      <c r="G78" s="34"/>
      <c r="H78" s="34"/>
      <c r="I78" s="34"/>
    </row>
    <row r="79" spans="3:10" ht="21" customHeight="1">
      <c r="C79" s="34"/>
      <c r="D79" s="34"/>
      <c r="E79" s="34"/>
      <c r="F79" s="34"/>
      <c r="G79" s="34"/>
      <c r="H79" s="34"/>
      <c r="I79" s="34"/>
      <c r="J79" s="34"/>
    </row>
    <row r="80" spans="3:10" ht="21" customHeight="1">
      <c r="C80" s="34"/>
      <c r="D80" s="34"/>
      <c r="E80" s="34"/>
      <c r="F80" s="34"/>
      <c r="G80" s="34"/>
      <c r="H80" s="34"/>
      <c r="I80" s="34"/>
      <c r="J80" s="34"/>
    </row>
    <row r="81" spans="3:10" ht="21" customHeight="1">
      <c r="C81" s="4"/>
      <c r="D81" s="4"/>
      <c r="E81" s="4"/>
      <c r="F81" s="4"/>
      <c r="G81" s="4"/>
      <c r="H81" s="4"/>
      <c r="I81" s="4"/>
      <c r="J81" s="2"/>
    </row>
    <row r="82" spans="7:9" ht="21" customHeight="1">
      <c r="G82" s="2"/>
      <c r="H82" s="2"/>
      <c r="I82" s="2"/>
    </row>
    <row r="83" spans="7:8" ht="21" customHeight="1">
      <c r="G83" s="2"/>
      <c r="H83" s="2"/>
    </row>
    <row r="84" spans="7:8" ht="13.5">
      <c r="G84" s="2"/>
      <c r="H84" s="2"/>
    </row>
    <row r="87" ht="13.5" customHeight="1"/>
    <row r="88" ht="21" customHeight="1"/>
    <row r="89" ht="21" customHeight="1"/>
    <row r="90" ht="21" customHeight="1"/>
    <row r="91" ht="21" customHeight="1"/>
  </sheetData>
  <sheetProtection/>
  <mergeCells count="24">
    <mergeCell ref="B37:H37"/>
    <mergeCell ref="C38:D38"/>
    <mergeCell ref="E38:F38"/>
    <mergeCell ref="G38:H38"/>
    <mergeCell ref="B75:H75"/>
    <mergeCell ref="B25:H25"/>
    <mergeCell ref="C26:D26"/>
    <mergeCell ref="E26:F26"/>
    <mergeCell ref="G26:H26"/>
    <mergeCell ref="B32:H32"/>
    <mergeCell ref="B36:H36"/>
    <mergeCell ref="B14:H14"/>
    <mergeCell ref="B15:H15"/>
    <mergeCell ref="C16:D16"/>
    <mergeCell ref="E16:F16"/>
    <mergeCell ref="G16:H16"/>
    <mergeCell ref="B24:H24"/>
    <mergeCell ref="B3:H3"/>
    <mergeCell ref="B4:H4"/>
    <mergeCell ref="B7:H7"/>
    <mergeCell ref="B8:H8"/>
    <mergeCell ref="C9:D9"/>
    <mergeCell ref="E9:F9"/>
    <mergeCell ref="G9:H9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JFD0000</cp:lastModifiedBy>
  <cp:lastPrinted>2007-10-02T20:07:01Z</cp:lastPrinted>
  <dcterms:created xsi:type="dcterms:W3CDTF">2007-05-18T16:46:56Z</dcterms:created>
  <dcterms:modified xsi:type="dcterms:W3CDTF">2013-04-19T22:29:18Z</dcterms:modified>
  <cp:category/>
  <cp:version/>
  <cp:contentType/>
  <cp:contentStatus/>
</cp:coreProperties>
</file>