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1760" activeTab="0"/>
  </bookViews>
  <sheets>
    <sheet name="ACCESO A AHORRO (Electronicas)" sheetId="1" r:id="rId1"/>
  </sheets>
  <definedNames/>
  <calcPr fullCalcOnLoad="1"/>
</workbook>
</file>

<file path=xl/sharedStrings.xml><?xml version="1.0" encoding="utf-8"?>
<sst xmlns="http://schemas.openxmlformats.org/spreadsheetml/2006/main" count="106" uniqueCount="64">
  <si>
    <t xml:space="preserve">CUENTAS DE AHORRO ELECTRÓNICAS - ABIERTAS, ACTIVAS E INACTIVAS DE LOS ESTABLECIMIENTOS DE CRÉDITO </t>
  </si>
  <si>
    <r>
      <t>Mes de Corte:</t>
    </r>
    <r>
      <rPr>
        <b/>
        <sz val="14"/>
        <color indexed="56"/>
        <rFont val="Trebuchet MS"/>
        <family val="2"/>
      </rPr>
      <t xml:space="preserve"> DICIEMBRE DE 2012</t>
    </r>
  </si>
  <si>
    <t xml:space="preserve">CUENTAS DE AHORRO ELECTRÓNICAS - ABIERTAS, ACTIVAS E INACTIVAS A NIVEL NACIONAL POR RANGO SEGÚN EL TIPO DE ENTIDAD </t>
  </si>
  <si>
    <t>(Número de Cuentas - Valor en Pesos)</t>
  </si>
  <si>
    <t>TOTAL NACIONAL</t>
  </si>
  <si>
    <t>Abiertas*</t>
  </si>
  <si>
    <t>Activas**</t>
  </si>
  <si>
    <t>Inactivas**</t>
  </si>
  <si>
    <t>Tipo de Entidad</t>
  </si>
  <si>
    <t>Número</t>
  </si>
  <si>
    <t>Monto</t>
  </si>
  <si>
    <t xml:space="preserve">Saldo </t>
  </si>
  <si>
    <t>Bancos</t>
  </si>
  <si>
    <t>TOTAL</t>
  </si>
  <si>
    <t xml:space="preserve">CUENTAS DE AHORRO ELECTRÓNICAS -  ABIERTAS,  ACTIVAS E INACTIVAS POR RANGO SEGÚN EL NUMERO DE HABITANTES DEL MUNICIPIO </t>
  </si>
  <si>
    <t>TOTAL ESTABLECIMIENTOS DE CRÉDITO</t>
  </si>
  <si>
    <t>En municipios de:</t>
  </si>
  <si>
    <t>0 - 10.000 habitantes</t>
  </si>
  <si>
    <t>10.001 - 50.000 habitantes</t>
  </si>
  <si>
    <t>50.001 - 100.000 habitantes</t>
  </si>
  <si>
    <t>Más de 100.000 habitantes</t>
  </si>
  <si>
    <t xml:space="preserve">CUENTAS DE AHORRO ELECTRÓNICAS, ABIERTAS,ACTIVAS E INACTIVAS POR RANGO SEGÚN EL TIPO DE MUNICIPIO </t>
  </si>
  <si>
    <t>Tipo de municipio</t>
  </si>
  <si>
    <t>Urbano</t>
  </si>
  <si>
    <t>Rural</t>
  </si>
  <si>
    <t xml:space="preserve">Fuente: Cálculos con base en Superintendencia Financiera Formatos 398. </t>
  </si>
  <si>
    <t>1/ Se consideran urbanos los municipios con más de 100,000 habitantes y aquellos con más de 50,000 habitantes con el 85% de la población ubicada en la cabecera. Los municipios rurales son todos los de menos de 50,000 habitantes con excepción de los considerados urbanos.</t>
  </si>
  <si>
    <t>*Cuentas de Ahorro Electrónicas, abiertas durante el mes de Reporte.</t>
  </si>
  <si>
    <t>**Cuentas de Ahorro Electrónicas, Activas e Inactivas  a la Fecha de Corte.</t>
  </si>
  <si>
    <t>CUENTAS DE AHORRO ELECTRÓNICAS - ABIERTAS, ACTIVAS E INACTIVAS A NIVEL DEPARTAMENTAL POR RANGO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</si>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</sst>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#,##0.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entury Gothic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4"/>
      <color indexed="56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name val="Verdana"/>
      <family val="2"/>
    </font>
    <font>
      <sz val="10"/>
      <color indexed="6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22" fillId="33" borderId="16" xfId="0" applyFont="1" applyFill="1" applyBorder="1" applyAlignment="1">
      <alignment vertical="center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indent="1"/>
    </xf>
    <xf numFmtId="3" fontId="25" fillId="0" borderId="0" xfId="0" applyNumberFormat="1" applyFont="1" applyBorder="1" applyAlignment="1">
      <alignment horizontal="right"/>
    </xf>
    <xf numFmtId="3" fontId="25" fillId="0" borderId="21" xfId="0" applyNumberFormat="1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165" fontId="18" fillId="0" borderId="0" xfId="46" applyNumberFormat="1" applyFont="1" applyAlignment="1">
      <alignment/>
    </xf>
    <xf numFmtId="0" fontId="23" fillId="33" borderId="16" xfId="0" applyFont="1" applyFill="1" applyBorder="1" applyAlignment="1">
      <alignment/>
    </xf>
    <xf numFmtId="3" fontId="23" fillId="33" borderId="17" xfId="0" applyNumberFormat="1" applyFont="1" applyFill="1" applyBorder="1" applyAlignment="1">
      <alignment horizontal="right"/>
    </xf>
    <xf numFmtId="3" fontId="23" fillId="33" borderId="23" xfId="0" applyNumberFormat="1" applyFont="1" applyFill="1" applyBorder="1" applyAlignment="1">
      <alignment horizontal="right"/>
    </xf>
    <xf numFmtId="3" fontId="23" fillId="33" borderId="18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/>
    </xf>
    <xf numFmtId="0" fontId="22" fillId="33" borderId="13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indent="1"/>
    </xf>
    <xf numFmtId="3" fontId="24" fillId="0" borderId="21" xfId="0" applyNumberFormat="1" applyFont="1" applyBorder="1" applyAlignment="1">
      <alignment horizontal="right"/>
    </xf>
    <xf numFmtId="3" fontId="24" fillId="0" borderId="22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0" fontId="24" fillId="0" borderId="21" xfId="0" applyFont="1" applyFill="1" applyBorder="1" applyAlignment="1">
      <alignment horizontal="left" indent="1"/>
    </xf>
    <xf numFmtId="3" fontId="24" fillId="0" borderId="15" xfId="0" applyNumberFormat="1" applyFont="1" applyBorder="1" applyAlignment="1">
      <alignment horizontal="right"/>
    </xf>
    <xf numFmtId="0" fontId="23" fillId="33" borderId="17" xfId="0" applyFont="1" applyFill="1" applyBorder="1" applyAlignment="1">
      <alignment/>
    </xf>
    <xf numFmtId="3" fontId="18" fillId="0" borderId="0" xfId="0" applyNumberFormat="1" applyFont="1" applyAlignment="1">
      <alignment horizontal="center"/>
    </xf>
    <xf numFmtId="0" fontId="26" fillId="0" borderId="0" xfId="0" applyFont="1" applyBorder="1" applyAlignment="1">
      <alignment/>
    </xf>
    <xf numFmtId="3" fontId="24" fillId="0" borderId="0" xfId="0" applyNumberFormat="1" applyFont="1" applyAlignment="1">
      <alignment/>
    </xf>
    <xf numFmtId="0" fontId="26" fillId="0" borderId="0" xfId="0" applyFont="1" applyBorder="1" applyAlignment="1" quotePrefix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 quotePrefix="1">
      <alignment horizontal="left" vertical="top" wrapText="1"/>
    </xf>
    <xf numFmtId="0" fontId="23" fillId="0" borderId="10" xfId="0" applyFont="1" applyBorder="1" applyAlignment="1">
      <alignment horizontal="left" vertical="center"/>
    </xf>
    <xf numFmtId="3" fontId="24" fillId="0" borderId="21" xfId="0" applyNumberFormat="1" applyFont="1" applyFill="1" applyBorder="1" applyAlignment="1">
      <alignment horizontal="right"/>
    </xf>
    <xf numFmtId="3" fontId="24" fillId="0" borderId="22" xfId="0" applyNumberFormat="1" applyFont="1" applyFill="1" applyBorder="1" applyAlignment="1">
      <alignment horizontal="right"/>
    </xf>
    <xf numFmtId="164" fontId="18" fillId="0" borderId="0" xfId="46" applyFont="1" applyAlignment="1">
      <alignment/>
    </xf>
    <xf numFmtId="0" fontId="18" fillId="0" borderId="0" xfId="0" applyFont="1" applyAlignment="1">
      <alignment horizontal="center"/>
    </xf>
    <xf numFmtId="166" fontId="18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200025</xdr:rowOff>
    </xdr:from>
    <xdr:to>
      <xdr:col>1</xdr:col>
      <xdr:colOff>771525</xdr:colOff>
      <xdr:row>5</xdr:row>
      <xdr:rowOff>114300</xdr:rowOff>
    </xdr:to>
    <xdr:pic>
      <xdr:nvPicPr>
        <xdr:cNvPr id="1" name="Picture 2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33400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84"/>
  <sheetViews>
    <sheetView showGridLines="0" tabSelected="1" zoomScalePageLayoutView="0" workbookViewId="0" topLeftCell="A1">
      <selection activeCell="B7" sqref="B7:H7"/>
    </sheetView>
  </sheetViews>
  <sheetFormatPr defaultColWidth="11.421875" defaultRowHeight="12.75"/>
  <cols>
    <col min="1" max="1" width="3.8515625" style="1" customWidth="1"/>
    <col min="2" max="2" width="69.57421875" style="1" customWidth="1"/>
    <col min="3" max="3" width="15.00390625" style="53" customWidth="1"/>
    <col min="4" max="4" width="15.28125" style="53" customWidth="1"/>
    <col min="5" max="5" width="16.421875" style="53" customWidth="1"/>
    <col min="6" max="6" width="18.140625" style="53" bestFit="1" customWidth="1"/>
    <col min="7" max="7" width="15.28125" style="1" customWidth="1"/>
    <col min="8" max="8" width="19.57421875" style="1" customWidth="1"/>
    <col min="9" max="9" width="14.00390625" style="1" bestFit="1" customWidth="1"/>
    <col min="10" max="16384" width="11.421875" style="1" customWidth="1"/>
  </cols>
  <sheetData>
    <row r="3" spans="2:8" ht="18.75">
      <c r="B3" s="2" t="s">
        <v>0</v>
      </c>
      <c r="C3" s="2"/>
      <c r="D3" s="2"/>
      <c r="E3" s="2"/>
      <c r="F3" s="2"/>
      <c r="G3" s="2"/>
      <c r="H3" s="2"/>
    </row>
    <row r="4" spans="2:8" ht="18.75">
      <c r="B4" s="3" t="s">
        <v>1</v>
      </c>
      <c r="C4" s="4"/>
      <c r="D4" s="4"/>
      <c r="E4" s="4"/>
      <c r="F4" s="4"/>
      <c r="G4" s="4"/>
      <c r="H4" s="4"/>
    </row>
    <row r="7" spans="2:8" ht="18">
      <c r="B7" s="5" t="s">
        <v>2</v>
      </c>
      <c r="C7" s="6"/>
      <c r="D7" s="6"/>
      <c r="E7" s="6"/>
      <c r="F7" s="6"/>
      <c r="G7" s="6"/>
      <c r="H7" s="7"/>
    </row>
    <row r="8" spans="2:8" ht="18">
      <c r="B8" s="8" t="s">
        <v>3</v>
      </c>
      <c r="C8" s="9"/>
      <c r="D8" s="9"/>
      <c r="E8" s="9"/>
      <c r="F8" s="9"/>
      <c r="G8" s="9"/>
      <c r="H8" s="10"/>
    </row>
    <row r="9" spans="1:8" ht="18">
      <c r="A9" s="11"/>
      <c r="B9" s="12" t="s">
        <v>4</v>
      </c>
      <c r="C9" s="13" t="s">
        <v>5</v>
      </c>
      <c r="D9" s="14"/>
      <c r="E9" s="13" t="s">
        <v>6</v>
      </c>
      <c r="F9" s="13"/>
      <c r="G9" s="15" t="s">
        <v>7</v>
      </c>
      <c r="H9" s="16"/>
    </row>
    <row r="10" spans="1:8" ht="18">
      <c r="A10" s="11"/>
      <c r="B10" s="17" t="s">
        <v>8</v>
      </c>
      <c r="C10" s="18" t="s">
        <v>9</v>
      </c>
      <c r="D10" s="18" t="s">
        <v>10</v>
      </c>
      <c r="E10" s="19" t="s">
        <v>9</v>
      </c>
      <c r="F10" s="20" t="s">
        <v>11</v>
      </c>
      <c r="G10" s="18" t="s">
        <v>9</v>
      </c>
      <c r="H10" s="20" t="s">
        <v>11</v>
      </c>
    </row>
    <row r="11" spans="2:10" ht="18">
      <c r="B11" s="21" t="s">
        <v>12</v>
      </c>
      <c r="C11" s="22">
        <v>1931</v>
      </c>
      <c r="D11" s="22">
        <v>8739478.01</v>
      </c>
      <c r="E11" s="23">
        <v>1983933</v>
      </c>
      <c r="F11" s="24">
        <v>45907617309.72</v>
      </c>
      <c r="G11" s="22">
        <v>712229</v>
      </c>
      <c r="H11" s="24">
        <v>9239869453.16</v>
      </c>
      <c r="J11" s="25"/>
    </row>
    <row r="12" spans="2:8" ht="21" customHeight="1">
      <c r="B12" s="26" t="s">
        <v>13</v>
      </c>
      <c r="C12" s="27">
        <f aca="true" t="shared" si="0" ref="C12:H12">SUM(C11:C11)</f>
        <v>1931</v>
      </c>
      <c r="D12" s="28">
        <f t="shared" si="0"/>
        <v>8739478.01</v>
      </c>
      <c r="E12" s="27">
        <f t="shared" si="0"/>
        <v>1983933</v>
      </c>
      <c r="F12" s="29">
        <f t="shared" si="0"/>
        <v>45907617309.72</v>
      </c>
      <c r="G12" s="28">
        <f t="shared" si="0"/>
        <v>712229</v>
      </c>
      <c r="H12" s="29">
        <f t="shared" si="0"/>
        <v>9239869453.16</v>
      </c>
    </row>
    <row r="13" spans="2:9" s="30" customFormat="1" ht="21" customHeight="1">
      <c r="B13" s="31"/>
      <c r="C13" s="32"/>
      <c r="D13" s="32"/>
      <c r="E13" s="32"/>
      <c r="F13" s="32"/>
      <c r="G13" s="32"/>
      <c r="H13" s="32"/>
      <c r="I13" s="32"/>
    </row>
    <row r="14" spans="2:8" s="30" customFormat="1" ht="21" customHeight="1">
      <c r="B14" s="5" t="s">
        <v>14</v>
      </c>
      <c r="C14" s="6"/>
      <c r="D14" s="6"/>
      <c r="E14" s="6"/>
      <c r="F14" s="6"/>
      <c r="G14" s="6"/>
      <c r="H14" s="7"/>
    </row>
    <row r="15" spans="2:11" s="30" customFormat="1" ht="21" customHeight="1">
      <c r="B15" s="8" t="s">
        <v>3</v>
      </c>
      <c r="C15" s="9"/>
      <c r="D15" s="9"/>
      <c r="E15" s="9"/>
      <c r="F15" s="9"/>
      <c r="G15" s="9"/>
      <c r="H15" s="10"/>
      <c r="K15" s="33"/>
    </row>
    <row r="16" spans="2:8" s="30" customFormat="1" ht="18">
      <c r="B16" s="34" t="s">
        <v>15</v>
      </c>
      <c r="C16" s="13" t="s">
        <v>5</v>
      </c>
      <c r="D16" s="14"/>
      <c r="E16" s="13" t="s">
        <v>6</v>
      </c>
      <c r="F16" s="13"/>
      <c r="G16" s="15" t="s">
        <v>7</v>
      </c>
      <c r="H16" s="16"/>
    </row>
    <row r="17" spans="2:8" s="30" customFormat="1" ht="18">
      <c r="B17" s="35" t="s">
        <v>16</v>
      </c>
      <c r="C17" s="19" t="s">
        <v>9</v>
      </c>
      <c r="D17" s="20" t="s">
        <v>10</v>
      </c>
      <c r="E17" s="18" t="s">
        <v>9</v>
      </c>
      <c r="F17" s="20" t="s">
        <v>11</v>
      </c>
      <c r="G17" s="18" t="s">
        <v>9</v>
      </c>
      <c r="H17" s="20" t="s">
        <v>11</v>
      </c>
    </row>
    <row r="18" spans="2:8" s="30" customFormat="1" ht="18">
      <c r="B18" s="36" t="s">
        <v>17</v>
      </c>
      <c r="C18" s="37">
        <v>3</v>
      </c>
      <c r="D18" s="38">
        <v>0</v>
      </c>
      <c r="E18" s="39">
        <v>128869</v>
      </c>
      <c r="F18" s="39">
        <v>3773362324</v>
      </c>
      <c r="G18" s="37">
        <v>39705</v>
      </c>
      <c r="H18" s="38">
        <v>457395784</v>
      </c>
    </row>
    <row r="19" spans="2:8" s="30" customFormat="1" ht="18">
      <c r="B19" s="36" t="s">
        <v>18</v>
      </c>
      <c r="C19" s="37">
        <v>20</v>
      </c>
      <c r="D19" s="38">
        <v>0</v>
      </c>
      <c r="E19" s="39">
        <v>775634</v>
      </c>
      <c r="F19" s="39">
        <v>16560665216.3</v>
      </c>
      <c r="G19" s="37">
        <v>271461</v>
      </c>
      <c r="H19" s="38">
        <v>2454467360</v>
      </c>
    </row>
    <row r="20" spans="2:8" s="30" customFormat="1" ht="18">
      <c r="B20" s="40" t="s">
        <v>19</v>
      </c>
      <c r="C20" s="37">
        <v>28</v>
      </c>
      <c r="D20" s="38">
        <v>118517.35</v>
      </c>
      <c r="E20" s="39">
        <v>237829</v>
      </c>
      <c r="F20" s="39">
        <v>4273499615.1</v>
      </c>
      <c r="G20" s="37">
        <v>75269</v>
      </c>
      <c r="H20" s="38">
        <v>773166253</v>
      </c>
    </row>
    <row r="21" spans="2:8" s="30" customFormat="1" ht="18">
      <c r="B21" s="36" t="s">
        <v>20</v>
      </c>
      <c r="C21" s="37">
        <v>1880</v>
      </c>
      <c r="D21" s="41">
        <v>8620960.66</v>
      </c>
      <c r="E21" s="39">
        <v>841601</v>
      </c>
      <c r="F21" s="39">
        <v>21300090154.319996</v>
      </c>
      <c r="G21" s="37">
        <v>325794</v>
      </c>
      <c r="H21" s="38">
        <v>5554840056.16</v>
      </c>
    </row>
    <row r="22" spans="2:8" s="30" customFormat="1" ht="21" customHeight="1">
      <c r="B22" s="42" t="s">
        <v>13</v>
      </c>
      <c r="C22" s="27">
        <f aca="true" t="shared" si="1" ref="C22:H22">SUM(C18:C21)</f>
        <v>1931</v>
      </c>
      <c r="D22" s="29">
        <f t="shared" si="1"/>
        <v>8739478.01</v>
      </c>
      <c r="E22" s="28">
        <f t="shared" si="1"/>
        <v>1983933</v>
      </c>
      <c r="F22" s="28">
        <f t="shared" si="1"/>
        <v>45907617309.71999</v>
      </c>
      <c r="G22" s="27">
        <f t="shared" si="1"/>
        <v>712229</v>
      </c>
      <c r="H22" s="29">
        <f t="shared" si="1"/>
        <v>9239869453.16</v>
      </c>
    </row>
    <row r="23" spans="2:12" s="30" customFormat="1" ht="21" customHeight="1">
      <c r="B23" s="1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2:8" s="30" customFormat="1" ht="21" customHeight="1">
      <c r="B24" s="5" t="s">
        <v>21</v>
      </c>
      <c r="C24" s="6"/>
      <c r="D24" s="6"/>
      <c r="E24" s="6"/>
      <c r="F24" s="6"/>
      <c r="G24" s="6"/>
      <c r="H24" s="7"/>
    </row>
    <row r="25" spans="2:8" s="30" customFormat="1" ht="21" customHeight="1">
      <c r="B25" s="8" t="s">
        <v>3</v>
      </c>
      <c r="C25" s="9"/>
      <c r="D25" s="9"/>
      <c r="E25" s="9"/>
      <c r="F25" s="9"/>
      <c r="G25" s="9"/>
      <c r="H25" s="10"/>
    </row>
    <row r="26" spans="2:8" s="30" customFormat="1" ht="18">
      <c r="B26" s="34" t="s">
        <v>15</v>
      </c>
      <c r="C26" s="13" t="s">
        <v>5</v>
      </c>
      <c r="D26" s="14"/>
      <c r="E26" s="13" t="s">
        <v>6</v>
      </c>
      <c r="F26" s="13"/>
      <c r="G26" s="15" t="s">
        <v>7</v>
      </c>
      <c r="H26" s="16"/>
    </row>
    <row r="27" spans="2:8" s="30" customFormat="1" ht="18">
      <c r="B27" s="35" t="s">
        <v>22</v>
      </c>
      <c r="C27" s="19" t="s">
        <v>9</v>
      </c>
      <c r="D27" s="20" t="s">
        <v>10</v>
      </c>
      <c r="E27" s="19" t="s">
        <v>9</v>
      </c>
      <c r="F27" s="20" t="s">
        <v>11</v>
      </c>
      <c r="G27" s="18" t="s">
        <v>9</v>
      </c>
      <c r="H27" s="20" t="s">
        <v>11</v>
      </c>
    </row>
    <row r="28" spans="2:8" s="30" customFormat="1" ht="18">
      <c r="B28" s="36" t="s">
        <v>23</v>
      </c>
      <c r="C28" s="37">
        <v>1901</v>
      </c>
      <c r="D28" s="38">
        <v>8739478.01</v>
      </c>
      <c r="E28" s="37">
        <v>866401</v>
      </c>
      <c r="F28" s="38">
        <v>22005645914.419994</v>
      </c>
      <c r="G28" s="37">
        <v>335546</v>
      </c>
      <c r="H28" s="38">
        <v>5660199264.16</v>
      </c>
    </row>
    <row r="29" spans="2:8" s="30" customFormat="1" ht="18">
      <c r="B29" s="40" t="s">
        <v>24</v>
      </c>
      <c r="C29" s="37">
        <v>30</v>
      </c>
      <c r="D29" s="38">
        <v>0</v>
      </c>
      <c r="E29" s="37">
        <v>1117532</v>
      </c>
      <c r="F29" s="38">
        <v>23901971395.3</v>
      </c>
      <c r="G29" s="37">
        <v>376683</v>
      </c>
      <c r="H29" s="38">
        <v>3579670189</v>
      </c>
    </row>
    <row r="30" spans="2:8" s="30" customFormat="1" ht="21" customHeight="1">
      <c r="B30" s="42" t="s">
        <v>13</v>
      </c>
      <c r="C30" s="27">
        <f aca="true" t="shared" si="2" ref="C30:H30">SUM(C28:C29)</f>
        <v>1931</v>
      </c>
      <c r="D30" s="29">
        <f t="shared" si="2"/>
        <v>8739478.01</v>
      </c>
      <c r="E30" s="27">
        <f t="shared" si="2"/>
        <v>1983933</v>
      </c>
      <c r="F30" s="29">
        <f t="shared" si="2"/>
        <v>45907617309.71999</v>
      </c>
      <c r="G30" s="27">
        <f t="shared" si="2"/>
        <v>712229</v>
      </c>
      <c r="H30" s="29">
        <f t="shared" si="2"/>
        <v>9239869453.16</v>
      </c>
    </row>
    <row r="31" spans="2:9" s="30" customFormat="1" ht="21" customHeight="1">
      <c r="B31" s="44" t="s">
        <v>25</v>
      </c>
      <c r="C31" s="45"/>
      <c r="D31" s="45"/>
      <c r="E31" s="45"/>
      <c r="F31" s="45"/>
      <c r="G31" s="45"/>
      <c r="H31" s="45"/>
      <c r="I31" s="45"/>
    </row>
    <row r="32" spans="2:8" s="30" customFormat="1" ht="33" customHeight="1">
      <c r="B32" s="46" t="s">
        <v>26</v>
      </c>
      <c r="C32" s="46"/>
      <c r="D32" s="46"/>
      <c r="E32" s="46"/>
      <c r="F32" s="46"/>
      <c r="G32" s="46"/>
      <c r="H32" s="46"/>
    </row>
    <row r="33" spans="2:8" s="30" customFormat="1" ht="15">
      <c r="B33" s="47" t="s">
        <v>27</v>
      </c>
      <c r="C33" s="48"/>
      <c r="D33" s="48"/>
      <c r="E33" s="48"/>
      <c r="F33" s="48"/>
      <c r="G33" s="48"/>
      <c r="H33" s="48"/>
    </row>
    <row r="34" spans="2:8" s="30" customFormat="1" ht="15">
      <c r="B34" s="47" t="s">
        <v>28</v>
      </c>
      <c r="C34" s="48"/>
      <c r="D34" s="48"/>
      <c r="E34" s="48"/>
      <c r="F34" s="48"/>
      <c r="G34" s="48"/>
      <c r="H34" s="48"/>
    </row>
    <row r="36" spans="2:8" ht="18">
      <c r="B36" s="5" t="s">
        <v>29</v>
      </c>
      <c r="C36" s="6"/>
      <c r="D36" s="6"/>
      <c r="E36" s="6"/>
      <c r="F36" s="6"/>
      <c r="G36" s="6"/>
      <c r="H36" s="7"/>
    </row>
    <row r="37" spans="2:8" ht="18">
      <c r="B37" s="8" t="s">
        <v>3</v>
      </c>
      <c r="C37" s="9"/>
      <c r="D37" s="9"/>
      <c r="E37" s="9"/>
      <c r="F37" s="9"/>
      <c r="G37" s="9"/>
      <c r="H37" s="10"/>
    </row>
    <row r="38" spans="1:8" ht="18">
      <c r="A38" s="11"/>
      <c r="B38" s="34" t="s">
        <v>15</v>
      </c>
      <c r="C38" s="13" t="s">
        <v>5</v>
      </c>
      <c r="D38" s="14"/>
      <c r="E38" s="13" t="s">
        <v>6</v>
      </c>
      <c r="F38" s="13"/>
      <c r="G38" s="15" t="s">
        <v>7</v>
      </c>
      <c r="H38" s="16"/>
    </row>
    <row r="39" spans="1:8" ht="18">
      <c r="A39" s="11"/>
      <c r="B39" s="49" t="s">
        <v>30</v>
      </c>
      <c r="C39" s="19" t="s">
        <v>9</v>
      </c>
      <c r="D39" s="20" t="s">
        <v>10</v>
      </c>
      <c r="E39" s="19" t="s">
        <v>9</v>
      </c>
      <c r="F39" s="20" t="s">
        <v>11</v>
      </c>
      <c r="G39" s="18" t="s">
        <v>9</v>
      </c>
      <c r="H39" s="20" t="s">
        <v>11</v>
      </c>
    </row>
    <row r="40" spans="2:10" ht="18">
      <c r="B40" s="36" t="s">
        <v>31</v>
      </c>
      <c r="C40" s="37">
        <v>0</v>
      </c>
      <c r="D40" s="38">
        <v>0</v>
      </c>
      <c r="E40" s="50">
        <v>1486</v>
      </c>
      <c r="F40" s="51">
        <v>45245824</v>
      </c>
      <c r="G40" s="50">
        <v>2530</v>
      </c>
      <c r="H40" s="51">
        <v>2177527</v>
      </c>
      <c r="J40" s="25"/>
    </row>
    <row r="41" spans="2:10" ht="18">
      <c r="B41" s="36" t="s">
        <v>32</v>
      </c>
      <c r="C41" s="37">
        <v>26</v>
      </c>
      <c r="D41" s="38">
        <v>1000</v>
      </c>
      <c r="E41" s="50">
        <v>205892</v>
      </c>
      <c r="F41" s="51">
        <v>5254587531.12</v>
      </c>
      <c r="G41" s="50">
        <v>70847</v>
      </c>
      <c r="H41" s="51">
        <v>1097270793.0900002</v>
      </c>
      <c r="J41" s="25"/>
    </row>
    <row r="42" spans="2:10" ht="18">
      <c r="B42" s="36" t="s">
        <v>33</v>
      </c>
      <c r="C42" s="37">
        <v>0</v>
      </c>
      <c r="D42" s="38">
        <v>0</v>
      </c>
      <c r="E42" s="50">
        <v>19813</v>
      </c>
      <c r="F42" s="51">
        <v>726353794</v>
      </c>
      <c r="G42" s="50">
        <v>8917</v>
      </c>
      <c r="H42" s="51">
        <v>63905321</v>
      </c>
      <c r="J42" s="25"/>
    </row>
    <row r="43" spans="2:10" ht="18">
      <c r="B43" s="36" t="s">
        <v>34</v>
      </c>
      <c r="C43" s="37">
        <v>0</v>
      </c>
      <c r="D43" s="38">
        <v>0</v>
      </c>
      <c r="E43" s="50">
        <v>1329</v>
      </c>
      <c r="F43" s="51">
        <v>56630129</v>
      </c>
      <c r="G43" s="50">
        <v>606</v>
      </c>
      <c r="H43" s="51">
        <v>5736867</v>
      </c>
      <c r="J43" s="25"/>
    </row>
    <row r="44" spans="2:10" ht="18">
      <c r="B44" s="36" t="s">
        <v>35</v>
      </c>
      <c r="C44" s="37">
        <v>13</v>
      </c>
      <c r="D44" s="38">
        <v>612609.22</v>
      </c>
      <c r="E44" s="50">
        <v>125925</v>
      </c>
      <c r="F44" s="51">
        <v>1801042574.17</v>
      </c>
      <c r="G44" s="50">
        <v>30637</v>
      </c>
      <c r="H44" s="51">
        <v>299762766</v>
      </c>
      <c r="J44" s="25"/>
    </row>
    <row r="45" spans="2:10" ht="18">
      <c r="B45" s="36" t="s">
        <v>36</v>
      </c>
      <c r="C45" s="37">
        <v>1712</v>
      </c>
      <c r="D45" s="38">
        <v>7942351.44</v>
      </c>
      <c r="E45" s="50">
        <v>108870</v>
      </c>
      <c r="F45" s="51">
        <v>5048258705.03</v>
      </c>
      <c r="G45" s="50">
        <v>54795</v>
      </c>
      <c r="H45" s="51">
        <v>1274008476</v>
      </c>
      <c r="J45" s="25"/>
    </row>
    <row r="46" spans="2:10" ht="18">
      <c r="B46" s="36" t="s">
        <v>37</v>
      </c>
      <c r="C46" s="37">
        <v>9</v>
      </c>
      <c r="D46" s="38">
        <v>0</v>
      </c>
      <c r="E46" s="50">
        <v>139581</v>
      </c>
      <c r="F46" s="51">
        <v>2056256165.87</v>
      </c>
      <c r="G46" s="50">
        <v>37160</v>
      </c>
      <c r="H46" s="51">
        <v>441043354.2</v>
      </c>
      <c r="J46" s="25"/>
    </row>
    <row r="47" spans="2:10" ht="18">
      <c r="B47" s="36" t="s">
        <v>38</v>
      </c>
      <c r="C47" s="37">
        <v>13</v>
      </c>
      <c r="D47" s="38">
        <v>22000</v>
      </c>
      <c r="E47" s="50">
        <v>59839</v>
      </c>
      <c r="F47" s="51">
        <v>2023214693</v>
      </c>
      <c r="G47" s="50">
        <v>15558</v>
      </c>
      <c r="H47" s="51">
        <v>209428962</v>
      </c>
      <c r="J47" s="25"/>
    </row>
    <row r="48" spans="2:10" ht="18">
      <c r="B48" s="36" t="s">
        <v>39</v>
      </c>
      <c r="C48" s="37">
        <v>4</v>
      </c>
      <c r="D48" s="38">
        <v>60000</v>
      </c>
      <c r="E48" s="50">
        <v>23986</v>
      </c>
      <c r="F48" s="51">
        <v>549546141</v>
      </c>
      <c r="G48" s="50">
        <v>16795</v>
      </c>
      <c r="H48" s="51">
        <v>132739107</v>
      </c>
      <c r="J48" s="25"/>
    </row>
    <row r="49" spans="2:10" ht="18">
      <c r="B49" s="36" t="s">
        <v>40</v>
      </c>
      <c r="C49" s="37">
        <v>2</v>
      </c>
      <c r="D49" s="38">
        <v>0</v>
      </c>
      <c r="E49" s="50">
        <v>35314</v>
      </c>
      <c r="F49" s="51">
        <v>1051358215</v>
      </c>
      <c r="G49" s="50">
        <v>12127</v>
      </c>
      <c r="H49" s="51">
        <v>210379286</v>
      </c>
      <c r="J49" s="25"/>
    </row>
    <row r="50" spans="2:10" ht="18">
      <c r="B50" s="36" t="s">
        <v>41</v>
      </c>
      <c r="C50" s="37">
        <v>3</v>
      </c>
      <c r="D50" s="38">
        <v>0</v>
      </c>
      <c r="E50" s="50">
        <v>27280</v>
      </c>
      <c r="F50" s="51">
        <v>1058681751</v>
      </c>
      <c r="G50" s="50">
        <v>7194</v>
      </c>
      <c r="H50" s="51">
        <v>125951005</v>
      </c>
      <c r="J50" s="25"/>
    </row>
    <row r="51" spans="2:10" ht="18">
      <c r="B51" s="36" t="s">
        <v>42</v>
      </c>
      <c r="C51" s="37">
        <v>5</v>
      </c>
      <c r="D51" s="38">
        <v>5000</v>
      </c>
      <c r="E51" s="50">
        <v>75766</v>
      </c>
      <c r="F51" s="51">
        <v>1648572341</v>
      </c>
      <c r="G51" s="50">
        <v>50713</v>
      </c>
      <c r="H51" s="51">
        <v>369107267</v>
      </c>
      <c r="J51" s="25"/>
    </row>
    <row r="52" spans="2:10" ht="18">
      <c r="B52" s="36" t="s">
        <v>43</v>
      </c>
      <c r="C52" s="37">
        <v>5</v>
      </c>
      <c r="D52" s="38">
        <v>0</v>
      </c>
      <c r="E52" s="50">
        <v>70612</v>
      </c>
      <c r="F52" s="51">
        <v>1440967015</v>
      </c>
      <c r="G52" s="50">
        <v>22088</v>
      </c>
      <c r="H52" s="51">
        <v>260201122</v>
      </c>
      <c r="J52" s="25"/>
    </row>
    <row r="53" spans="2:10" ht="18">
      <c r="B53" s="36" t="s">
        <v>44</v>
      </c>
      <c r="C53" s="37">
        <v>2</v>
      </c>
      <c r="D53" s="38">
        <v>0</v>
      </c>
      <c r="E53" s="50">
        <v>26055</v>
      </c>
      <c r="F53" s="51">
        <v>812366290</v>
      </c>
      <c r="G53" s="50">
        <v>9134</v>
      </c>
      <c r="H53" s="51">
        <v>77436481</v>
      </c>
      <c r="J53" s="25"/>
    </row>
    <row r="54" spans="2:10" ht="18">
      <c r="B54" s="36" t="s">
        <v>45</v>
      </c>
      <c r="C54" s="37">
        <v>3</v>
      </c>
      <c r="D54" s="38">
        <v>0</v>
      </c>
      <c r="E54" s="50">
        <v>146569</v>
      </c>
      <c r="F54" s="51">
        <v>1780545067</v>
      </c>
      <c r="G54" s="50">
        <v>33705</v>
      </c>
      <c r="H54" s="51">
        <v>342400481</v>
      </c>
      <c r="J54" s="25"/>
    </row>
    <row r="55" spans="2:10" ht="18">
      <c r="B55" s="36" t="s">
        <v>46</v>
      </c>
      <c r="C55" s="37">
        <v>38</v>
      </c>
      <c r="D55" s="38">
        <v>96517.35</v>
      </c>
      <c r="E55" s="50">
        <v>62659</v>
      </c>
      <c r="F55" s="51">
        <v>2338438547.0099998</v>
      </c>
      <c r="G55" s="50">
        <v>23153</v>
      </c>
      <c r="H55" s="51">
        <v>300514338</v>
      </c>
      <c r="J55" s="25"/>
    </row>
    <row r="56" spans="2:10" ht="18">
      <c r="B56" s="36" t="s">
        <v>47</v>
      </c>
      <c r="C56" s="37">
        <v>0</v>
      </c>
      <c r="D56" s="38">
        <v>0</v>
      </c>
      <c r="E56" s="50">
        <v>667</v>
      </c>
      <c r="F56" s="51">
        <v>27155694</v>
      </c>
      <c r="G56" s="50">
        <v>253</v>
      </c>
      <c r="H56" s="51">
        <v>2648009</v>
      </c>
      <c r="J56" s="25"/>
    </row>
    <row r="57" spans="2:10" ht="18">
      <c r="B57" s="36" t="s">
        <v>48</v>
      </c>
      <c r="C57" s="37">
        <v>0</v>
      </c>
      <c r="D57" s="38">
        <v>0</v>
      </c>
      <c r="E57" s="50">
        <v>7104</v>
      </c>
      <c r="F57" s="51">
        <v>254117185</v>
      </c>
      <c r="G57" s="50">
        <v>3422</v>
      </c>
      <c r="H57" s="51">
        <v>32155267</v>
      </c>
      <c r="J57" s="25"/>
    </row>
    <row r="58" spans="2:10" ht="18">
      <c r="B58" s="36" t="s">
        <v>49</v>
      </c>
      <c r="C58" s="37">
        <v>4</v>
      </c>
      <c r="D58" s="38">
        <v>0</v>
      </c>
      <c r="E58" s="50">
        <v>77523</v>
      </c>
      <c r="F58" s="51">
        <v>1799561084</v>
      </c>
      <c r="G58" s="50">
        <v>22988</v>
      </c>
      <c r="H58" s="51">
        <v>318622376</v>
      </c>
      <c r="J58" s="25"/>
    </row>
    <row r="59" spans="2:10" ht="18">
      <c r="B59" s="36" t="s">
        <v>50</v>
      </c>
      <c r="C59" s="37">
        <v>1</v>
      </c>
      <c r="D59" s="38">
        <v>0</v>
      </c>
      <c r="E59" s="50">
        <v>29148</v>
      </c>
      <c r="F59" s="51">
        <v>635768639</v>
      </c>
      <c r="G59" s="50">
        <v>21807</v>
      </c>
      <c r="H59" s="51">
        <v>59224335</v>
      </c>
      <c r="J59" s="25"/>
    </row>
    <row r="60" spans="2:10" ht="18">
      <c r="B60" s="36" t="s">
        <v>51</v>
      </c>
      <c r="C60" s="37">
        <v>4</v>
      </c>
      <c r="D60" s="38">
        <v>0</v>
      </c>
      <c r="E60" s="50">
        <v>112840</v>
      </c>
      <c r="F60" s="51">
        <v>1511963299</v>
      </c>
      <c r="G60" s="50">
        <v>25906</v>
      </c>
      <c r="H60" s="51">
        <v>233989808</v>
      </c>
      <c r="J60" s="25"/>
    </row>
    <row r="61" spans="2:10" ht="18">
      <c r="B61" s="36" t="s">
        <v>52</v>
      </c>
      <c r="C61" s="37">
        <v>6</v>
      </c>
      <c r="D61" s="38">
        <v>0</v>
      </c>
      <c r="E61" s="50">
        <v>34823</v>
      </c>
      <c r="F61" s="51">
        <v>1337268722</v>
      </c>
      <c r="G61" s="50">
        <v>18329</v>
      </c>
      <c r="H61" s="51">
        <v>310613509</v>
      </c>
      <c r="J61" s="25"/>
    </row>
    <row r="62" spans="2:10" ht="18">
      <c r="B62" s="36" t="s">
        <v>53</v>
      </c>
      <c r="C62" s="37">
        <v>6</v>
      </c>
      <c r="D62" s="38">
        <v>0</v>
      </c>
      <c r="E62" s="50">
        <v>98615</v>
      </c>
      <c r="F62" s="51">
        <v>1784059621</v>
      </c>
      <c r="G62" s="50">
        <v>40505</v>
      </c>
      <c r="H62" s="51">
        <v>300957622</v>
      </c>
      <c r="J62" s="25"/>
    </row>
    <row r="63" spans="2:10" ht="18">
      <c r="B63" s="36" t="s">
        <v>54</v>
      </c>
      <c r="C63" s="37">
        <v>4</v>
      </c>
      <c r="D63" s="38">
        <v>0</v>
      </c>
      <c r="E63" s="50">
        <v>66727</v>
      </c>
      <c r="F63" s="51">
        <v>1499464781</v>
      </c>
      <c r="G63" s="50">
        <v>23159</v>
      </c>
      <c r="H63" s="51">
        <v>589088768</v>
      </c>
      <c r="J63" s="25"/>
    </row>
    <row r="64" spans="2:10" ht="18">
      <c r="B64" s="36" t="s">
        <v>55</v>
      </c>
      <c r="C64" s="37">
        <v>0</v>
      </c>
      <c r="D64" s="38">
        <v>0</v>
      </c>
      <c r="E64" s="50">
        <v>26117</v>
      </c>
      <c r="F64" s="51">
        <v>686577657</v>
      </c>
      <c r="G64" s="50">
        <v>10203</v>
      </c>
      <c r="H64" s="51">
        <v>113411209</v>
      </c>
      <c r="J64" s="25"/>
    </row>
    <row r="65" spans="2:10" ht="18">
      <c r="B65" s="36" t="s">
        <v>56</v>
      </c>
      <c r="C65" s="37">
        <v>3</v>
      </c>
      <c r="D65" s="38">
        <v>0</v>
      </c>
      <c r="E65" s="50">
        <v>19972</v>
      </c>
      <c r="F65" s="51">
        <v>419864028.91</v>
      </c>
      <c r="G65" s="50">
        <v>8797</v>
      </c>
      <c r="H65" s="51">
        <v>111932216</v>
      </c>
      <c r="J65" s="25"/>
    </row>
    <row r="66" spans="2:10" ht="18">
      <c r="B66" s="36" t="s">
        <v>57</v>
      </c>
      <c r="C66" s="37">
        <v>11</v>
      </c>
      <c r="D66" s="38">
        <v>0</v>
      </c>
      <c r="E66" s="50">
        <v>27608</v>
      </c>
      <c r="F66" s="51">
        <v>676849980.16</v>
      </c>
      <c r="G66" s="50">
        <v>13672</v>
      </c>
      <c r="H66" s="51">
        <v>227734602</v>
      </c>
      <c r="I66" s="52"/>
      <c r="J66" s="25"/>
    </row>
    <row r="67" spans="2:10" ht="18">
      <c r="B67" s="36" t="s">
        <v>58</v>
      </c>
      <c r="C67" s="37">
        <v>5</v>
      </c>
      <c r="D67" s="38">
        <v>0</v>
      </c>
      <c r="E67" s="50">
        <v>77972</v>
      </c>
      <c r="F67" s="51">
        <v>2371660358.9</v>
      </c>
      <c r="G67" s="50">
        <v>29680</v>
      </c>
      <c r="H67" s="51">
        <v>477389600.87</v>
      </c>
      <c r="J67" s="25"/>
    </row>
    <row r="68" spans="2:10" ht="18">
      <c r="B68" s="36" t="s">
        <v>59</v>
      </c>
      <c r="C68" s="37">
        <v>3</v>
      </c>
      <c r="D68" s="38">
        <v>0</v>
      </c>
      <c r="E68" s="50">
        <v>78186</v>
      </c>
      <c r="F68" s="51">
        <v>979973466</v>
      </c>
      <c r="G68" s="50">
        <v>17882</v>
      </c>
      <c r="H68" s="51">
        <v>158460271</v>
      </c>
      <c r="J68" s="25"/>
    </row>
    <row r="69" spans="2:10" ht="18">
      <c r="B69" s="36" t="s">
        <v>60</v>
      </c>
      <c r="C69" s="37">
        <v>10</v>
      </c>
      <c r="D69" s="38">
        <v>0</v>
      </c>
      <c r="E69" s="50">
        <v>80367</v>
      </c>
      <c r="F69" s="51">
        <v>1643774104.39</v>
      </c>
      <c r="G69" s="50">
        <v>31105</v>
      </c>
      <c r="H69" s="51">
        <v>470955230</v>
      </c>
      <c r="J69" s="25"/>
    </row>
    <row r="70" spans="2:10" ht="18">
      <c r="B70" s="36" t="s">
        <v>61</v>
      </c>
      <c r="C70" s="37">
        <v>39</v>
      </c>
      <c r="D70" s="38">
        <v>0</v>
      </c>
      <c r="E70" s="50">
        <v>113364</v>
      </c>
      <c r="F70" s="51">
        <v>2476983488.16</v>
      </c>
      <c r="G70" s="50">
        <v>47442</v>
      </c>
      <c r="H70" s="51">
        <v>607034352</v>
      </c>
      <c r="J70" s="25"/>
    </row>
    <row r="71" spans="2:10" ht="18">
      <c r="B71" s="36" t="s">
        <v>62</v>
      </c>
      <c r="C71" s="37">
        <v>0</v>
      </c>
      <c r="D71" s="38">
        <v>0</v>
      </c>
      <c r="E71" s="50">
        <v>321</v>
      </c>
      <c r="F71" s="51">
        <v>11397337</v>
      </c>
      <c r="G71" s="50">
        <v>225</v>
      </c>
      <c r="H71" s="51">
        <v>2642005</v>
      </c>
      <c r="J71" s="25"/>
    </row>
    <row r="72" spans="2:10" ht="18">
      <c r="B72" s="36" t="s">
        <v>63</v>
      </c>
      <c r="C72" s="37">
        <v>0</v>
      </c>
      <c r="D72" s="38">
        <v>0</v>
      </c>
      <c r="E72" s="50">
        <v>1603</v>
      </c>
      <c r="F72" s="51">
        <v>99113081</v>
      </c>
      <c r="G72" s="50">
        <v>895</v>
      </c>
      <c r="H72" s="51">
        <v>10947120</v>
      </c>
      <c r="J72" s="25"/>
    </row>
    <row r="73" spans="2:8" ht="21" customHeight="1">
      <c r="B73" s="42" t="s">
        <v>13</v>
      </c>
      <c r="C73" s="27">
        <f aca="true" t="shared" si="3" ref="C73:H73">SUM(C40:C72)</f>
        <v>1931</v>
      </c>
      <c r="D73" s="29">
        <f t="shared" si="3"/>
        <v>8739478.01</v>
      </c>
      <c r="E73" s="27">
        <f t="shared" si="3"/>
        <v>1983933</v>
      </c>
      <c r="F73" s="29">
        <f>SUM(F40:F72)</f>
        <v>45907617309.72</v>
      </c>
      <c r="G73" s="27">
        <f t="shared" si="3"/>
        <v>712229</v>
      </c>
      <c r="H73" s="29">
        <f t="shared" si="3"/>
        <v>9239869453.16</v>
      </c>
    </row>
    <row r="74" spans="2:9" ht="18">
      <c r="B74" s="44" t="s">
        <v>25</v>
      </c>
      <c r="C74" s="45"/>
      <c r="D74" s="45"/>
      <c r="E74" s="45"/>
      <c r="F74" s="45"/>
      <c r="G74" s="45"/>
      <c r="H74" s="45"/>
      <c r="I74" s="45"/>
    </row>
    <row r="75" spans="2:8" ht="34.5" customHeight="1">
      <c r="B75" s="46" t="s">
        <v>26</v>
      </c>
      <c r="C75" s="46"/>
      <c r="D75" s="46"/>
      <c r="E75" s="46"/>
      <c r="F75" s="46"/>
      <c r="G75" s="46"/>
      <c r="H75" s="46"/>
    </row>
    <row r="76" ht="15">
      <c r="B76" s="47" t="s">
        <v>27</v>
      </c>
    </row>
    <row r="77" spans="2:8" ht="13.5" customHeight="1">
      <c r="B77" s="47" t="s">
        <v>28</v>
      </c>
      <c r="C77" s="43"/>
      <c r="D77" s="43"/>
      <c r="E77" s="43"/>
      <c r="F77" s="43"/>
      <c r="G77" s="43"/>
      <c r="H77" s="43"/>
    </row>
    <row r="78" spans="3:9" ht="21" customHeight="1">
      <c r="C78" s="54"/>
      <c r="D78" s="54"/>
      <c r="E78" s="54"/>
      <c r="F78" s="54"/>
      <c r="G78" s="54"/>
      <c r="H78" s="54"/>
      <c r="I78" s="54"/>
    </row>
    <row r="79" spans="3:10" ht="21" customHeight="1">
      <c r="C79" s="54"/>
      <c r="D79" s="54"/>
      <c r="E79" s="54"/>
      <c r="F79" s="54"/>
      <c r="G79" s="54"/>
      <c r="H79" s="54"/>
      <c r="I79" s="54"/>
      <c r="J79" s="54"/>
    </row>
    <row r="80" spans="3:10" ht="21" customHeight="1">
      <c r="C80" s="54"/>
      <c r="D80" s="54"/>
      <c r="E80" s="54"/>
      <c r="F80" s="54"/>
      <c r="G80" s="54"/>
      <c r="H80" s="54"/>
      <c r="I80" s="54"/>
      <c r="J80" s="54"/>
    </row>
    <row r="81" spans="3:10" ht="21" customHeight="1">
      <c r="C81" s="43"/>
      <c r="D81" s="43"/>
      <c r="E81" s="43"/>
      <c r="F81" s="43"/>
      <c r="G81" s="43"/>
      <c r="H81" s="43"/>
      <c r="I81" s="43"/>
      <c r="J81" s="53"/>
    </row>
    <row r="82" spans="7:9" ht="21" customHeight="1">
      <c r="G82" s="53"/>
      <c r="H82" s="53"/>
      <c r="I82" s="53"/>
    </row>
    <row r="83" spans="7:8" ht="21" customHeight="1">
      <c r="G83" s="53"/>
      <c r="H83" s="53"/>
    </row>
    <row r="84" spans="7:8" ht="13.5">
      <c r="G84" s="53"/>
      <c r="H84" s="53"/>
    </row>
    <row r="87" ht="13.5" customHeight="1"/>
    <row r="88" ht="21" customHeight="1"/>
    <row r="89" ht="21" customHeight="1"/>
    <row r="90" ht="21" customHeight="1"/>
    <row r="91" ht="21" customHeight="1"/>
  </sheetData>
  <sheetProtection/>
  <mergeCells count="24">
    <mergeCell ref="B37:H37"/>
    <mergeCell ref="C38:D38"/>
    <mergeCell ref="E38:F38"/>
    <mergeCell ref="G38:H38"/>
    <mergeCell ref="B75:H75"/>
    <mergeCell ref="B25:H25"/>
    <mergeCell ref="C26:D26"/>
    <mergeCell ref="E26:F26"/>
    <mergeCell ref="G26:H26"/>
    <mergeCell ref="B32:H32"/>
    <mergeCell ref="B36:H36"/>
    <mergeCell ref="B14:H14"/>
    <mergeCell ref="B15:H15"/>
    <mergeCell ref="C16:D16"/>
    <mergeCell ref="E16:F16"/>
    <mergeCell ref="G16:H16"/>
    <mergeCell ref="B24:H24"/>
    <mergeCell ref="B3:H3"/>
    <mergeCell ref="B4:H4"/>
    <mergeCell ref="B7:H7"/>
    <mergeCell ref="B8:H8"/>
    <mergeCell ref="C9:D9"/>
    <mergeCell ref="E9:F9"/>
    <mergeCell ref="G9:H9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2013-03-18T19:34:55Z</dcterms:created>
  <dcterms:modified xsi:type="dcterms:W3CDTF">2013-03-18T19:40:40Z</dcterms:modified>
  <cp:category/>
  <cp:version/>
  <cp:contentType/>
  <cp:contentStatus/>
</cp:coreProperties>
</file>