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5480" windowHeight="8655" tabRatio="757" activeTab="0"/>
  </bookViews>
  <sheets>
    <sheet name="Noviembre 2015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<sst xmlns="http://schemas.openxmlformats.org/spreadsheetml/2006/main" count="32" uniqueCount="21">
  <si>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ONG's</t>
  </si>
  <si>
    <t>TOTAL</t>
  </si>
  <si>
    <t>Tipo de Entidad</t>
  </si>
  <si>
    <t>Comercial</t>
  </si>
  <si>
    <t>Consumo</t>
  </si>
  <si>
    <t>Vivienda</t>
  </si>
  <si>
    <t>NUMERO</t>
  </si>
  <si>
    <t>Bancos</t>
  </si>
  <si>
    <t>MONTO</t>
  </si>
  <si>
    <t>NUMERO Y MONTO DE LOS DESEMBOLSOS POR MODALIDAD DE CREDITO A NIVEL NACIONAL SEGÚN EL TIPO DE ENTIDAD (Número y Millones de pesos)</t>
  </si>
  <si>
    <t>Corporaciones financieras</t>
  </si>
  <si>
    <t xml:space="preserve">TOTAL NACIONAL </t>
  </si>
  <si>
    <t>Microcreditos
Hasta 25 SMMLV</t>
  </si>
  <si>
    <t>Microcreditos
Mayor a 25 SMMLV hasta 120 SMMLV</t>
  </si>
  <si>
    <t>DESEMBOLSOS DEL SISTEMA FINANCIERO POR MODALIDAD DE CRÉDITO</t>
  </si>
  <si>
    <t>Compañías de Financiamiento</t>
  </si>
  <si>
    <t>NOVIEMBRE DE 2015</t>
  </si>
  <si>
    <t>Microcrédito</t>
  </si>
  <si>
    <t>Cooperativas Financieras (*)</t>
  </si>
  <si>
    <t>Fuente: Cálculos con base en Superintendencia Financiera Formatos 398, Superintendencia de la Economía Solidaria, Confecoop y CSM</t>
  </si>
  <si>
    <t>(*) La información de Cooperativas Financieras -&gt; Microcredito, se obtiene trimestralmente al sumar las vigiladas Superfinanciera con Vigiladas Supersolidaria.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</si>
</sst>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205" formatCode="_ * #,##0_ ;_ * \-#,##0_ ;_ * &quot;-&quot;??_ ;_ @_ 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indent="1"/>
    </xf>
    <xf numFmtId="3" fontId="9" fillId="0" borderId="12" xfId="0" applyNumberFormat="1" applyFont="1" applyBorder="1" applyAlignment="1">
      <alignment horizontal="right"/>
    </xf>
    <xf numFmtId="0" fontId="8" fillId="33" borderId="13" xfId="0" applyFont="1" applyFill="1" applyBorder="1" applyAlignment="1">
      <alignment/>
    </xf>
    <xf numFmtId="3" fontId="8" fillId="33" borderId="14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 indent="1"/>
    </xf>
    <xf numFmtId="3" fontId="9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205" fontId="2" fillId="0" borderId="0" xfId="49" applyNumberFormat="1" applyFont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85725</xdr:rowOff>
    </xdr:from>
    <xdr:to>
      <xdr:col>1</xdr:col>
      <xdr:colOff>1800225</xdr:colOff>
      <xdr:row>5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57175"/>
          <a:ext cx="1371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B10" sqref="B10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8" width="14.140625" style="2" customWidth="1"/>
    <col min="9" max="14" width="14.140625" style="1" customWidth="1"/>
    <col min="15" max="16384" width="11.421875" style="1" customWidth="1"/>
  </cols>
  <sheetData>
    <row r="2" spans="2:14" ht="18.75">
      <c r="B2" s="31" t="s">
        <v>14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2:14" ht="18.75">
      <c r="B3" s="32" t="s">
        <v>16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14" ht="18.7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ht="18.7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7" spans="2:14" ht="18">
      <c r="B7" s="38" t="s">
        <v>9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2:14" ht="18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2:14" ht="18">
      <c r="B9" s="39"/>
      <c r="C9" s="40" t="s">
        <v>17</v>
      </c>
      <c r="D9" s="40"/>
      <c r="E9" s="40"/>
      <c r="F9" s="40"/>
      <c r="G9" s="39"/>
      <c r="H9" s="39"/>
      <c r="I9" s="39"/>
      <c r="J9" s="39"/>
      <c r="K9" s="39"/>
      <c r="L9" s="39"/>
      <c r="M9" s="39"/>
      <c r="N9" s="39"/>
    </row>
    <row r="10" spans="1:14" ht="54.75" customHeight="1">
      <c r="A10" s="3"/>
      <c r="B10" s="23" t="s">
        <v>11</v>
      </c>
      <c r="C10" s="33" t="s">
        <v>12</v>
      </c>
      <c r="D10" s="33"/>
      <c r="E10" s="34" t="s">
        <v>13</v>
      </c>
      <c r="F10" s="35"/>
      <c r="G10" s="36" t="s">
        <v>3</v>
      </c>
      <c r="H10" s="36"/>
      <c r="I10" s="34" t="s">
        <v>4</v>
      </c>
      <c r="J10" s="35"/>
      <c r="K10" s="36" t="s">
        <v>5</v>
      </c>
      <c r="L10" s="36"/>
      <c r="M10" s="37" t="s">
        <v>1</v>
      </c>
      <c r="N10" s="37"/>
    </row>
    <row r="11" spans="1:14" ht="21" customHeight="1">
      <c r="A11" s="3"/>
      <c r="B11" s="9" t="s">
        <v>2</v>
      </c>
      <c r="C11" s="25" t="s">
        <v>6</v>
      </c>
      <c r="D11" s="14" t="s">
        <v>8</v>
      </c>
      <c r="E11" s="15" t="s">
        <v>6</v>
      </c>
      <c r="F11" s="15" t="s">
        <v>8</v>
      </c>
      <c r="G11" s="24" t="s">
        <v>6</v>
      </c>
      <c r="H11" s="16" t="s">
        <v>8</v>
      </c>
      <c r="I11" s="15" t="s">
        <v>6</v>
      </c>
      <c r="J11" s="15" t="s">
        <v>8</v>
      </c>
      <c r="K11" s="24" t="s">
        <v>6</v>
      </c>
      <c r="L11" s="15" t="s">
        <v>8</v>
      </c>
      <c r="M11" s="25" t="s">
        <v>6</v>
      </c>
      <c r="N11" s="14" t="s">
        <v>8</v>
      </c>
    </row>
    <row r="12" spans="2:14" ht="21" customHeight="1">
      <c r="B12" s="10" t="s">
        <v>7</v>
      </c>
      <c r="C12" s="20">
        <v>112539</v>
      </c>
      <c r="D12" s="11">
        <v>404677.83069555997</v>
      </c>
      <c r="E12" s="5">
        <v>8107</v>
      </c>
      <c r="F12" s="11">
        <v>159902.33565789</v>
      </c>
      <c r="G12" s="20">
        <v>219961</v>
      </c>
      <c r="H12" s="11">
        <v>12764377.513646191</v>
      </c>
      <c r="I12" s="20">
        <v>1265293</v>
      </c>
      <c r="J12" s="5">
        <v>4181991.4770295806</v>
      </c>
      <c r="K12" s="20">
        <v>11598</v>
      </c>
      <c r="L12" s="5">
        <v>1092245.4892747698</v>
      </c>
      <c r="M12" s="26">
        <f aca="true" t="shared" si="0" ref="M12:N16">C12+E12+G12+I12+K12</f>
        <v>1617498</v>
      </c>
      <c r="N12" s="27">
        <f t="shared" si="0"/>
        <v>18603194.64630399</v>
      </c>
    </row>
    <row r="13" spans="2:14" ht="21" customHeight="1">
      <c r="B13" s="28" t="s">
        <v>15</v>
      </c>
      <c r="C13" s="20">
        <v>1300</v>
      </c>
      <c r="D13" s="11">
        <v>1398.10809</v>
      </c>
      <c r="E13" s="5">
        <v>58</v>
      </c>
      <c r="F13" s="11">
        <v>1740.903585</v>
      </c>
      <c r="G13" s="20">
        <v>3690</v>
      </c>
      <c r="H13" s="11">
        <v>427358.571778</v>
      </c>
      <c r="I13" s="20">
        <v>1617152</v>
      </c>
      <c r="J13" s="5">
        <v>471289.41017396</v>
      </c>
      <c r="K13" s="20">
        <v>432</v>
      </c>
      <c r="L13" s="5">
        <v>58386.375051949995</v>
      </c>
      <c r="M13" s="26">
        <f t="shared" si="0"/>
        <v>1622632</v>
      </c>
      <c r="N13" s="27">
        <f t="shared" si="0"/>
        <v>960173.36867891</v>
      </c>
    </row>
    <row r="14" spans="2:14" ht="21" customHeight="1">
      <c r="B14" s="28" t="s">
        <v>18</v>
      </c>
      <c r="C14" s="22">
        <v>0</v>
      </c>
      <c r="D14" s="29">
        <v>0</v>
      </c>
      <c r="E14" s="21">
        <v>0</v>
      </c>
      <c r="F14" s="29">
        <v>0</v>
      </c>
      <c r="G14" s="20">
        <v>477</v>
      </c>
      <c r="H14" s="11">
        <v>20948.675451</v>
      </c>
      <c r="I14" s="20">
        <v>10945</v>
      </c>
      <c r="J14" s="5">
        <v>104751.941463</v>
      </c>
      <c r="K14" s="20">
        <v>164</v>
      </c>
      <c r="L14" s="5">
        <v>7257.596825</v>
      </c>
      <c r="M14" s="26">
        <f t="shared" si="0"/>
        <v>11586</v>
      </c>
      <c r="N14" s="27">
        <f t="shared" si="0"/>
        <v>132958.213739</v>
      </c>
    </row>
    <row r="15" spans="2:14" ht="21" customHeight="1">
      <c r="B15" s="28" t="s">
        <v>10</v>
      </c>
      <c r="C15" s="22">
        <v>0</v>
      </c>
      <c r="D15" s="29">
        <v>0</v>
      </c>
      <c r="E15" s="21">
        <v>0</v>
      </c>
      <c r="F15" s="21">
        <v>0</v>
      </c>
      <c r="G15" s="20">
        <v>0</v>
      </c>
      <c r="H15" s="11">
        <v>0</v>
      </c>
      <c r="I15" s="5">
        <v>0</v>
      </c>
      <c r="J15" s="5">
        <v>0</v>
      </c>
      <c r="K15" s="20">
        <v>0</v>
      </c>
      <c r="L15" s="5">
        <v>0</v>
      </c>
      <c r="M15" s="26">
        <f t="shared" si="0"/>
        <v>0</v>
      </c>
      <c r="N15" s="27">
        <f t="shared" si="0"/>
        <v>0</v>
      </c>
    </row>
    <row r="16" spans="2:14" ht="21" customHeight="1">
      <c r="B16" s="10" t="s">
        <v>0</v>
      </c>
      <c r="C16" s="22">
        <v>60814</v>
      </c>
      <c r="D16" s="29">
        <v>113160.631661</v>
      </c>
      <c r="E16" s="21">
        <v>448</v>
      </c>
      <c r="F16" s="21">
        <v>9437.638116</v>
      </c>
      <c r="G16" s="22">
        <v>0</v>
      </c>
      <c r="H16" s="29">
        <v>0</v>
      </c>
      <c r="I16" s="21">
        <v>0</v>
      </c>
      <c r="J16" s="21">
        <v>0</v>
      </c>
      <c r="K16" s="22">
        <v>0</v>
      </c>
      <c r="L16" s="21">
        <v>0</v>
      </c>
      <c r="M16" s="26">
        <f t="shared" si="0"/>
        <v>61262</v>
      </c>
      <c r="N16" s="27">
        <f t="shared" si="0"/>
        <v>122598.26977700001</v>
      </c>
    </row>
    <row r="17" spans="2:14" ht="21" customHeight="1">
      <c r="B17" s="12" t="s">
        <v>1</v>
      </c>
      <c r="C17" s="17">
        <f>SUM(C12:C16)</f>
        <v>174653</v>
      </c>
      <c r="D17" s="13">
        <f aca="true" t="shared" si="1" ref="D17:N17">SUM(D12:D16)</f>
        <v>519236.57044656</v>
      </c>
      <c r="E17" s="6">
        <f t="shared" si="1"/>
        <v>8613</v>
      </c>
      <c r="F17" s="6">
        <f t="shared" si="1"/>
        <v>171080.87735889</v>
      </c>
      <c r="G17" s="17">
        <f t="shared" si="1"/>
        <v>224128</v>
      </c>
      <c r="H17" s="13">
        <f t="shared" si="1"/>
        <v>13212684.76087519</v>
      </c>
      <c r="I17" s="6">
        <f t="shared" si="1"/>
        <v>2893390</v>
      </c>
      <c r="J17" s="6">
        <f t="shared" si="1"/>
        <v>4758032.828666541</v>
      </c>
      <c r="K17" s="17">
        <f t="shared" si="1"/>
        <v>12194</v>
      </c>
      <c r="L17" s="13">
        <f t="shared" si="1"/>
        <v>1157889.4611517198</v>
      </c>
      <c r="M17" s="17">
        <f t="shared" si="1"/>
        <v>3312978</v>
      </c>
      <c r="N17" s="13">
        <f t="shared" si="1"/>
        <v>19818924.498498898</v>
      </c>
    </row>
    <row r="18" spans="2:14" s="18" customFormat="1" ht="21" customHeight="1">
      <c r="B18" s="1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ht="15">
      <c r="B19" s="8" t="s">
        <v>19</v>
      </c>
    </row>
    <row r="20" ht="15">
      <c r="B20" s="8" t="s">
        <v>20</v>
      </c>
    </row>
    <row r="23" spans="4:5" ht="13.5">
      <c r="D23" s="41"/>
      <c r="E23" s="41"/>
    </row>
    <row r="25" spans="4:5" ht="13.5">
      <c r="D25" s="4"/>
      <c r="E25" s="4"/>
    </row>
  </sheetData>
  <sheetProtection/>
  <mergeCells count="10">
    <mergeCell ref="C9:F9"/>
    <mergeCell ref="K10:L10"/>
    <mergeCell ref="C10:D10"/>
    <mergeCell ref="E10:F10"/>
    <mergeCell ref="G10:H10"/>
    <mergeCell ref="I10:J10"/>
    <mergeCell ref="B2:N2"/>
    <mergeCell ref="B3:N3"/>
    <mergeCell ref="B7:N7"/>
    <mergeCell ref="M10:N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2016-01-22T16:48:49Z</dcterms:modified>
  <cp:category/>
  <cp:version/>
  <cp:contentType/>
  <cp:contentStatus/>
</cp:coreProperties>
</file>