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1"/>
  </bookViews>
  <sheets>
    <sheet name="Microcreditos" sheetId="1" r:id="rId1"/>
    <sheet name="Agosto 201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<sst xmlns="http://schemas.openxmlformats.org/spreadsheetml/2006/main" count="64" uniqueCount="27">
  <si>
    <t>ONG's</t>
  </si>
  <si>
    <t>TOTAL</t>
  </si>
  <si>
    <t>Tipo de Entidad</t>
  </si>
  <si>
    <t>Comercial</t>
  </si>
  <si>
    <t>Consumo</t>
  </si>
  <si>
    <t>Vivienda</t>
  </si>
  <si>
    <t>Bancos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</si>
  <si>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</si>
  <si>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</si>
  <si>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</si>
  <si>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</si>
  <si>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</si>
  <si>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</si>
  <si>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Total Microcreditos</t>
  </si>
  <si>
    <t>DESEMBOLSOS DE MICROCRÉDITO DEL SISTEMA FINANCIERO</t>
  </si>
  <si>
    <t>#Desembolsos</t>
  </si>
  <si>
    <t>Monto desembolsado $</t>
  </si>
  <si>
    <t>Cooperativas SFC</t>
  </si>
  <si>
    <t>ONG</t>
  </si>
  <si>
    <t>Cooperativas SES*</t>
  </si>
  <si>
    <t>Microcredito</t>
  </si>
  <si>
    <t>NUMERO Y MONTO DE LOS DESEMBOLSOS DE MICROCREDITO A NIVEL NACIONAL SEGÚN EL TIPO DE ENTIDAD 
Saldos en millones de pesos</t>
  </si>
  <si>
    <t>NUMERO Y MONTO DE LOS DESEMBOLSOS POR MODALIDAD DE CREDITO A NIVEL NACIONAL SEGÚN EL TIPO DE ENTIDAD 
Saldos en millones de pesos</t>
  </si>
  <si>
    <t>Fuente: Superintendencia Financiera de Colombia (Formatos 398), Superintendencia de la Economía Solidaria y ONG especializadas en microcrédito.</t>
  </si>
  <si>
    <t xml:space="preserve">(*) La información de Cooperativas SES se recibe y publica para los trimestres de marzo, junio, septiembre y diciembre de cada año, con un rezago de tres mes. </t>
  </si>
  <si>
    <t>ND</t>
  </si>
  <si>
    <t>AGOSTO DE 2016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</si>
</sst>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3" fontId="6" fillId="0" borderId="1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 indent="1"/>
    </xf>
    <xf numFmtId="3" fontId="6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3" fillId="0" borderId="0" xfId="47" applyNumberFormat="1" applyFont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165" fontId="3" fillId="0" borderId="0" xfId="51" applyNumberFormat="1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indent="1"/>
    </xf>
    <xf numFmtId="0" fontId="11" fillId="34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/>
    </xf>
    <xf numFmtId="3" fontId="5" fillId="34" borderId="18" xfId="0" applyNumberFormat="1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/>
    </xf>
    <xf numFmtId="0" fontId="11" fillId="34" borderId="18" xfId="0" applyFont="1" applyFill="1" applyBorder="1" applyAlignment="1">
      <alignment vertical="center"/>
    </xf>
    <xf numFmtId="0" fontId="9" fillId="0" borderId="0" xfId="55" applyFont="1" applyFill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2524125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cp0000\Documents\GeneradoresDeReportes\Reporte%20de%20credi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H15" sqref="H15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00390625" style="2" customWidth="1"/>
    <col min="5" max="5" width="16.421875" style="2" bestFit="1" customWidth="1"/>
    <col min="6" max="6" width="19.57421875" style="2" customWidth="1"/>
    <col min="7" max="7" width="16.421875" style="2" bestFit="1" customWidth="1"/>
    <col min="8" max="8" width="19.7109375" style="2" customWidth="1"/>
    <col min="9" max="16384" width="11.421875" style="1" customWidth="1"/>
  </cols>
  <sheetData>
    <row r="1" ht="13.5"/>
    <row r="2" spans="2:8" ht="21">
      <c r="B2" s="40" t="s">
        <v>14</v>
      </c>
      <c r="C2" s="40"/>
      <c r="D2" s="40"/>
      <c r="E2" s="40"/>
      <c r="F2" s="40"/>
      <c r="G2" s="40"/>
      <c r="H2" s="40"/>
    </row>
    <row r="3" spans="2:8" ht="18.75">
      <c r="B3" s="41" t="s">
        <v>26</v>
      </c>
      <c r="C3" s="41"/>
      <c r="D3" s="41"/>
      <c r="E3" s="41"/>
      <c r="F3" s="41"/>
      <c r="G3" s="41"/>
      <c r="H3" s="41"/>
    </row>
    <row r="4" spans="2:8" ht="18.75">
      <c r="B4" s="20"/>
      <c r="C4" s="20"/>
      <c r="D4" s="20"/>
      <c r="E4" s="20"/>
      <c r="F4" s="20"/>
      <c r="G4" s="20"/>
      <c r="H4" s="20"/>
    </row>
    <row r="5" spans="2:8" ht="18.75">
      <c r="B5" s="20"/>
      <c r="C5" s="20"/>
      <c r="D5" s="20"/>
      <c r="E5" s="20"/>
      <c r="F5" s="20"/>
      <c r="G5" s="20"/>
      <c r="H5" s="20"/>
    </row>
    <row r="6" spans="2:8" ht="36" customHeight="1">
      <c r="B6" s="42" t="s">
        <v>21</v>
      </c>
      <c r="C6" s="43"/>
      <c r="D6" s="43"/>
      <c r="E6" s="43"/>
      <c r="F6" s="43"/>
      <c r="G6" s="43"/>
      <c r="H6" s="44"/>
    </row>
    <row r="7" spans="1:8" ht="54.75" customHeight="1">
      <c r="A7" s="3"/>
      <c r="B7" s="31" t="s">
        <v>8</v>
      </c>
      <c r="C7" s="45" t="s">
        <v>9</v>
      </c>
      <c r="D7" s="46"/>
      <c r="E7" s="45" t="s">
        <v>10</v>
      </c>
      <c r="F7" s="46"/>
      <c r="G7" s="47" t="s">
        <v>13</v>
      </c>
      <c r="H7" s="48"/>
    </row>
    <row r="8" spans="1:8" ht="39.75" customHeight="1">
      <c r="A8" s="3"/>
      <c r="B8" s="32" t="s">
        <v>2</v>
      </c>
      <c r="C8" s="33" t="s">
        <v>15</v>
      </c>
      <c r="D8" s="34" t="s">
        <v>16</v>
      </c>
      <c r="E8" s="33" t="s">
        <v>15</v>
      </c>
      <c r="F8" s="34" t="s">
        <v>16</v>
      </c>
      <c r="G8" s="33" t="s">
        <v>15</v>
      </c>
      <c r="H8" s="34" t="s">
        <v>16</v>
      </c>
    </row>
    <row r="9" spans="2:8" ht="21" customHeight="1">
      <c r="B9" s="8" t="s">
        <v>6</v>
      </c>
      <c r="C9" s="12">
        <v>119623</v>
      </c>
      <c r="D9" s="9">
        <v>464708.2417230901</v>
      </c>
      <c r="E9" s="5">
        <v>11682</v>
      </c>
      <c r="F9" s="9">
        <v>225204.4212882001</v>
      </c>
      <c r="G9" s="5">
        <f aca="true" t="shared" si="0" ref="G9:H14">C9+E9</f>
        <v>131305</v>
      </c>
      <c r="H9" s="9">
        <f t="shared" si="0"/>
        <v>689912.6630112902</v>
      </c>
    </row>
    <row r="10" spans="2:8" ht="21" customHeight="1">
      <c r="B10" s="18" t="s">
        <v>12</v>
      </c>
      <c r="C10" s="12">
        <v>2298</v>
      </c>
      <c r="D10" s="9">
        <v>5887.203215000001</v>
      </c>
      <c r="E10" s="5">
        <v>101</v>
      </c>
      <c r="F10" s="9">
        <v>2792.2529999999997</v>
      </c>
      <c r="G10" s="5">
        <f t="shared" si="0"/>
        <v>2399</v>
      </c>
      <c r="H10" s="9">
        <f t="shared" si="0"/>
        <v>8679.456215000002</v>
      </c>
    </row>
    <row r="11" spans="2:8" ht="21" customHeight="1">
      <c r="B11" s="18" t="s">
        <v>7</v>
      </c>
      <c r="C11" s="14">
        <v>0</v>
      </c>
      <c r="D11" s="19">
        <v>0</v>
      </c>
      <c r="E11" s="13">
        <v>0</v>
      </c>
      <c r="F11" s="19">
        <v>0</v>
      </c>
      <c r="G11" s="5">
        <f t="shared" si="0"/>
        <v>0</v>
      </c>
      <c r="H11" s="9">
        <f t="shared" si="0"/>
        <v>0</v>
      </c>
    </row>
    <row r="12" spans="2:8" ht="21" customHeight="1">
      <c r="B12" s="18" t="s">
        <v>17</v>
      </c>
      <c r="C12" s="22">
        <v>1080</v>
      </c>
      <c r="D12" s="23">
        <v>7180.535971999998</v>
      </c>
      <c r="E12" s="24">
        <v>189</v>
      </c>
      <c r="F12" s="23">
        <v>5550.227903</v>
      </c>
      <c r="G12" s="5">
        <f t="shared" si="0"/>
        <v>1269</v>
      </c>
      <c r="H12" s="9">
        <f t="shared" si="0"/>
        <v>12730.763874999997</v>
      </c>
    </row>
    <row r="13" spans="2:8" ht="21" customHeight="1">
      <c r="B13" s="18" t="s">
        <v>19</v>
      </c>
      <c r="C13" s="22" t="s">
        <v>25</v>
      </c>
      <c r="D13" s="23" t="s">
        <v>25</v>
      </c>
      <c r="E13" s="24" t="s">
        <v>25</v>
      </c>
      <c r="F13" s="23" t="s">
        <v>25</v>
      </c>
      <c r="G13" s="5">
        <v>0</v>
      </c>
      <c r="H13" s="9">
        <v>0</v>
      </c>
    </row>
    <row r="14" spans="2:8" ht="21" customHeight="1">
      <c r="B14" s="8" t="s">
        <v>18</v>
      </c>
      <c r="C14" s="22">
        <v>61177</v>
      </c>
      <c r="D14" s="23">
        <v>125881.61596400013</v>
      </c>
      <c r="E14" s="24">
        <v>535</v>
      </c>
      <c r="F14" s="23">
        <v>10977.695018999999</v>
      </c>
      <c r="G14" s="5">
        <f t="shared" si="0"/>
        <v>61712</v>
      </c>
      <c r="H14" s="9">
        <f t="shared" si="0"/>
        <v>136859.31098300012</v>
      </c>
    </row>
    <row r="15" spans="2:8" ht="21" customHeight="1">
      <c r="B15" s="35" t="s">
        <v>1</v>
      </c>
      <c r="C15" s="36">
        <f aca="true" t="shared" si="1" ref="C15:H15">SUM(C9:C14)</f>
        <v>184178</v>
      </c>
      <c r="D15" s="37">
        <f t="shared" si="1"/>
        <v>603657.5968740903</v>
      </c>
      <c r="E15" s="38">
        <f t="shared" si="1"/>
        <v>12507</v>
      </c>
      <c r="F15" s="38">
        <f t="shared" si="1"/>
        <v>244524.5972102001</v>
      </c>
      <c r="G15" s="36">
        <f t="shared" si="1"/>
        <v>196685</v>
      </c>
      <c r="H15" s="37">
        <f t="shared" si="1"/>
        <v>848182.1940842903</v>
      </c>
    </row>
    <row r="16" spans="2:8" s="10" customFormat="1" ht="21" customHeight="1">
      <c r="B16" s="11"/>
      <c r="C16" s="6"/>
      <c r="D16" s="6"/>
      <c r="E16" s="6"/>
      <c r="F16" s="6"/>
      <c r="G16" s="6"/>
      <c r="H16" s="6"/>
    </row>
    <row r="17" ht="15">
      <c r="B17" s="7" t="s">
        <v>23</v>
      </c>
    </row>
    <row r="18" ht="15">
      <c r="B18" s="7" t="s">
        <v>24</v>
      </c>
    </row>
    <row r="21" spans="4:5" ht="13.5">
      <c r="D21" s="21"/>
      <c r="E21" s="21"/>
    </row>
    <row r="23" spans="4:5" ht="13.5">
      <c r="D23" s="4"/>
      <c r="E23" s="4"/>
    </row>
  </sheetData>
  <sheetProtection/>
  <mergeCells count="6">
    <mergeCell ref="B2:H2"/>
    <mergeCell ref="B3:H3"/>
    <mergeCell ref="B6:H6"/>
    <mergeCell ref="C7:D7"/>
    <mergeCell ref="E7:F7"/>
    <mergeCell ref="G7:H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28125" style="2" customWidth="1"/>
    <col min="5" max="5" width="16.421875" style="2" bestFit="1" customWidth="1"/>
    <col min="6" max="6" width="18.8515625" style="2" customWidth="1"/>
    <col min="7" max="7" width="16.421875" style="1" bestFit="1" customWidth="1"/>
    <col min="8" max="8" width="18.8515625" style="1" customWidth="1"/>
    <col min="9" max="9" width="16.421875" style="1" bestFit="1" customWidth="1"/>
    <col min="10" max="10" width="19.7109375" style="1" customWidth="1"/>
    <col min="11" max="11" width="16.421875" style="1" bestFit="1" customWidth="1"/>
    <col min="12" max="12" width="18.00390625" style="1" customWidth="1"/>
    <col min="13" max="16384" width="11.421875" style="1" customWidth="1"/>
  </cols>
  <sheetData>
    <row r="1" ht="13.5"/>
    <row r="2" spans="2:12" ht="18.75">
      <c r="B2" s="49" t="s">
        <v>11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8.75">
      <c r="B3" s="49" t="s">
        <v>26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8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2:12" ht="36" customHeight="1">
      <c r="B6" s="50" t="s">
        <v>22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54.75" customHeight="1">
      <c r="A7" s="3"/>
      <c r="B7" s="39" t="s">
        <v>8</v>
      </c>
      <c r="C7" s="52" t="s">
        <v>20</v>
      </c>
      <c r="D7" s="52"/>
      <c r="E7" s="53" t="s">
        <v>3</v>
      </c>
      <c r="F7" s="53"/>
      <c r="G7" s="46" t="s">
        <v>4</v>
      </c>
      <c r="H7" s="45"/>
      <c r="I7" s="53" t="s">
        <v>5</v>
      </c>
      <c r="J7" s="53"/>
      <c r="K7" s="54" t="s">
        <v>1</v>
      </c>
      <c r="L7" s="54"/>
    </row>
    <row r="8" spans="1:12" ht="54">
      <c r="A8" s="3"/>
      <c r="B8" s="27" t="s">
        <v>2</v>
      </c>
      <c r="C8" s="15" t="s">
        <v>15</v>
      </c>
      <c r="D8" s="25" t="s">
        <v>16</v>
      </c>
      <c r="E8" s="15" t="s">
        <v>15</v>
      </c>
      <c r="F8" s="25" t="s">
        <v>16</v>
      </c>
      <c r="G8" s="15" t="s">
        <v>15</v>
      </c>
      <c r="H8" s="25" t="s">
        <v>16</v>
      </c>
      <c r="I8" s="15" t="s">
        <v>15</v>
      </c>
      <c r="J8" s="25" t="s">
        <v>16</v>
      </c>
      <c r="K8" s="15" t="s">
        <v>15</v>
      </c>
      <c r="L8" s="25" t="s">
        <v>16</v>
      </c>
    </row>
    <row r="9" spans="2:12" ht="21" customHeight="1">
      <c r="B9" s="28" t="s">
        <v>6</v>
      </c>
      <c r="C9" s="5">
        <v>131305</v>
      </c>
      <c r="D9" s="9">
        <v>689912.6630112902</v>
      </c>
      <c r="E9" s="5">
        <v>237410</v>
      </c>
      <c r="F9" s="9">
        <v>13066861.409909844</v>
      </c>
      <c r="G9" s="12">
        <v>1314281</v>
      </c>
      <c r="H9" s="5">
        <v>4866926.718737604</v>
      </c>
      <c r="I9" s="12">
        <v>12915</v>
      </c>
      <c r="J9" s="5">
        <v>1174803.9061970601</v>
      </c>
      <c r="K9" s="16">
        <f aca="true" t="shared" si="0" ref="K9:L14">C9+E9+G9+I9</f>
        <v>1695911</v>
      </c>
      <c r="L9" s="17">
        <f t="shared" si="0"/>
        <v>19798504.697855797</v>
      </c>
    </row>
    <row r="10" spans="2:12" ht="21" customHeight="1">
      <c r="B10" s="29" t="s">
        <v>12</v>
      </c>
      <c r="C10" s="5">
        <v>2399</v>
      </c>
      <c r="D10" s="9">
        <v>8679.456215000002</v>
      </c>
      <c r="E10" s="5">
        <v>7577</v>
      </c>
      <c r="F10" s="9">
        <v>554204.2088214</v>
      </c>
      <c r="G10" s="12">
        <v>1774110</v>
      </c>
      <c r="H10" s="5">
        <v>510198.56981929997</v>
      </c>
      <c r="I10" s="12">
        <v>590</v>
      </c>
      <c r="J10" s="5">
        <v>68887.51342009002</v>
      </c>
      <c r="K10" s="16">
        <f t="shared" si="0"/>
        <v>1784676</v>
      </c>
      <c r="L10" s="17">
        <f t="shared" si="0"/>
        <v>1141969.74827579</v>
      </c>
    </row>
    <row r="11" spans="2:12" ht="21" customHeight="1">
      <c r="B11" s="29" t="s">
        <v>7</v>
      </c>
      <c r="C11" s="13">
        <v>0</v>
      </c>
      <c r="D11" s="19">
        <v>0</v>
      </c>
      <c r="E11" s="13">
        <v>0</v>
      </c>
      <c r="F11" s="19">
        <v>0</v>
      </c>
      <c r="G11" s="5">
        <v>0</v>
      </c>
      <c r="H11" s="5">
        <v>0</v>
      </c>
      <c r="I11" s="12">
        <v>0</v>
      </c>
      <c r="J11" s="5">
        <v>0</v>
      </c>
      <c r="K11" s="16">
        <f t="shared" si="0"/>
        <v>0</v>
      </c>
      <c r="L11" s="17">
        <f t="shared" si="0"/>
        <v>0</v>
      </c>
    </row>
    <row r="12" spans="2:12" ht="21" customHeight="1">
      <c r="B12" s="29" t="s">
        <v>17</v>
      </c>
      <c r="C12" s="24">
        <v>1269</v>
      </c>
      <c r="D12" s="23">
        <v>12730.763874999997</v>
      </c>
      <c r="E12" s="13">
        <v>563</v>
      </c>
      <c r="F12" s="19">
        <v>17923.762755999996</v>
      </c>
      <c r="G12" s="12">
        <v>11018</v>
      </c>
      <c r="H12" s="5">
        <v>106395.74844299999</v>
      </c>
      <c r="I12" s="12">
        <v>250</v>
      </c>
      <c r="J12" s="5">
        <v>10377.111303000001</v>
      </c>
      <c r="K12" s="16">
        <f t="shared" si="0"/>
        <v>13100</v>
      </c>
      <c r="L12" s="17">
        <f t="shared" si="0"/>
        <v>147427.386377</v>
      </c>
    </row>
    <row r="13" spans="2:12" ht="21" customHeight="1">
      <c r="B13" s="29" t="s">
        <v>19</v>
      </c>
      <c r="C13" s="24" t="s">
        <v>25</v>
      </c>
      <c r="D13" s="23" t="s">
        <v>25</v>
      </c>
      <c r="E13" s="24" t="s">
        <v>25</v>
      </c>
      <c r="F13" s="23" t="s">
        <v>25</v>
      </c>
      <c r="G13" s="24" t="s">
        <v>25</v>
      </c>
      <c r="H13" s="23" t="s">
        <v>25</v>
      </c>
      <c r="I13" s="24" t="s">
        <v>25</v>
      </c>
      <c r="J13" s="23" t="s">
        <v>25</v>
      </c>
      <c r="K13" s="16">
        <v>0</v>
      </c>
      <c r="L13" s="17">
        <v>0</v>
      </c>
    </row>
    <row r="14" spans="2:12" ht="21" customHeight="1">
      <c r="B14" s="30" t="s">
        <v>0</v>
      </c>
      <c r="C14" s="24">
        <v>61712</v>
      </c>
      <c r="D14" s="23">
        <v>136859.31098300012</v>
      </c>
      <c r="E14" s="5">
        <v>0</v>
      </c>
      <c r="F14" s="9">
        <v>0</v>
      </c>
      <c r="G14" s="13">
        <v>0</v>
      </c>
      <c r="H14" s="13">
        <v>0</v>
      </c>
      <c r="I14" s="14">
        <v>0</v>
      </c>
      <c r="J14" s="13">
        <v>0</v>
      </c>
      <c r="K14" s="16">
        <f t="shared" si="0"/>
        <v>61712</v>
      </c>
      <c r="L14" s="17">
        <f t="shared" si="0"/>
        <v>136859.31098300012</v>
      </c>
    </row>
    <row r="15" spans="2:12" ht="21" customHeight="1">
      <c r="B15" s="35" t="s">
        <v>1</v>
      </c>
      <c r="C15" s="36">
        <f aca="true" t="shared" si="1" ref="C15:L15">SUM(C9:C14)</f>
        <v>196685</v>
      </c>
      <c r="D15" s="38">
        <f t="shared" si="1"/>
        <v>848182.1940842903</v>
      </c>
      <c r="E15" s="36">
        <f t="shared" si="1"/>
        <v>245550</v>
      </c>
      <c r="F15" s="37">
        <f t="shared" si="1"/>
        <v>13638989.381487243</v>
      </c>
      <c r="G15" s="38">
        <f t="shared" si="1"/>
        <v>3099409</v>
      </c>
      <c r="H15" s="38">
        <f t="shared" si="1"/>
        <v>5483521.036999904</v>
      </c>
      <c r="I15" s="36">
        <f t="shared" si="1"/>
        <v>13755</v>
      </c>
      <c r="J15" s="37">
        <f t="shared" si="1"/>
        <v>1254068.5309201502</v>
      </c>
      <c r="K15" s="36">
        <f t="shared" si="1"/>
        <v>3555399</v>
      </c>
      <c r="L15" s="37">
        <f t="shared" si="1"/>
        <v>21224761.143491585</v>
      </c>
    </row>
    <row r="16" spans="2:12" s="10" customFormat="1" ht="21" customHeight="1"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ht="15">
      <c r="B17" s="7" t="s">
        <v>23</v>
      </c>
    </row>
    <row r="18" ht="15">
      <c r="B18" s="7" t="s">
        <v>24</v>
      </c>
    </row>
    <row r="21" ht="13.5">
      <c r="C21" s="26"/>
    </row>
    <row r="23" ht="13.5">
      <c r="C23" s="4"/>
    </row>
  </sheetData>
  <sheetProtection/>
  <mergeCells count="8">
    <mergeCell ref="B2:L2"/>
    <mergeCell ref="B3:L3"/>
    <mergeCell ref="B6:L6"/>
    <mergeCell ref="C7:D7"/>
    <mergeCell ref="E7:F7"/>
    <mergeCell ref="G7:H7"/>
    <mergeCell ref="I7:J7"/>
    <mergeCell ref="K7:L7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2016-12-19T20:06:04Z</dcterms:modified>
  <cp:category/>
  <cp:version/>
  <cp:contentType/>
  <cp:contentStatus/>
</cp:coreProperties>
</file>