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2"/>
  </bookViews>
  <sheets>
    <sheet name="Ejec. Pptal 2013" sheetId="1" r:id="rId1"/>
    <sheet name="Est. Resultados" sheetId="2" r:id="rId2"/>
    <sheet name="Balance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<sst xmlns="http://schemas.openxmlformats.org/spreadsheetml/2006/main" count="65" uniqueCount="56">
  <si>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Cifras en COP Millones</t>
  </si>
  <si>
    <t>Presupuesto Ajustado 2013</t>
  </si>
  <si>
    <t>Ejecución 2013</t>
  </si>
  <si>
    <t>% de Ejecución</t>
  </si>
  <si>
    <t>Ingresos</t>
  </si>
  <si>
    <t>Rendimientos financieros</t>
  </si>
  <si>
    <t>Ingresos Convenio F.N.G.</t>
  </si>
  <si>
    <t>Gastos de funcionamiento</t>
  </si>
  <si>
    <t xml:space="preserve">Gastos de personal </t>
  </si>
  <si>
    <t xml:space="preserve">Honorarios </t>
  </si>
  <si>
    <t>Impuestos</t>
  </si>
  <si>
    <t>Depreciaciones y amortizaciones</t>
  </si>
  <si>
    <t>Gastos diversos</t>
  </si>
  <si>
    <t>Margen operacional</t>
  </si>
  <si>
    <t>Compra de activos</t>
  </si>
  <si>
    <t>Programas de Inversión</t>
  </si>
  <si>
    <t>Entorno y Regulación</t>
  </si>
  <si>
    <t>Soporte a oferta y demanda de servicios financieros</t>
  </si>
  <si>
    <t>Apoyo a la Red de Banca de Oportunidades</t>
  </si>
  <si>
    <t>Ingresos No Operacionales</t>
  </si>
  <si>
    <t>Gastos No Operacionales</t>
  </si>
  <si>
    <t>ESTADO DE RESULTADOS  2013</t>
  </si>
  <si>
    <t>COP Millones</t>
  </si>
  <si>
    <t>Ingresos Operacionales</t>
  </si>
  <si>
    <t>Int. Depósitos a la vista</t>
  </si>
  <si>
    <t>Rend. Inversiones de portafolio</t>
  </si>
  <si>
    <t>Valoración de inversiones</t>
  </si>
  <si>
    <t>Ingresos convenio FNG</t>
  </si>
  <si>
    <t>Gastos Operacionales</t>
  </si>
  <si>
    <t>Gastos de personal</t>
  </si>
  <si>
    <t>Honorarios</t>
  </si>
  <si>
    <t>Otros gastos de Funcionamiento</t>
  </si>
  <si>
    <t>Otros gastos Programas de Inversión</t>
  </si>
  <si>
    <t>Ingresos no Operacionales</t>
  </si>
  <si>
    <t>RESULTADOS DEL EJERCICIO</t>
  </si>
  <si>
    <t>PROGRAMA DE INVERSIÓN BANCA DE LAS OPORTUNIDADES</t>
  </si>
  <si>
    <t>BALANCE GENERAL</t>
  </si>
  <si>
    <t>EJECUCIÓN PRESUPUESTAL 2013</t>
  </si>
  <si>
    <t>Activos</t>
  </si>
  <si>
    <t>Disponible</t>
  </si>
  <si>
    <t>Inversiones</t>
  </si>
  <si>
    <t>Cuentas por cobrar</t>
  </si>
  <si>
    <t>Propiedad, planta y equipo</t>
  </si>
  <si>
    <t>Otros activos</t>
  </si>
  <si>
    <t>Total Activos</t>
  </si>
  <si>
    <t>Pasivos</t>
  </si>
  <si>
    <t>Cuentas por pagar</t>
  </si>
  <si>
    <t>Pasivos estimados y provisiones</t>
  </si>
  <si>
    <t>Total pasivos</t>
  </si>
  <si>
    <t>Patrimonio</t>
  </si>
  <si>
    <t>Aportes en dinero-Nación</t>
  </si>
  <si>
    <t>Otros aportes</t>
  </si>
  <si>
    <t>Resultados ejercicios anteriores</t>
  </si>
  <si>
    <t xml:space="preserve">Resultados del ejercicio </t>
  </si>
  <si>
    <t>Total patrimonio</t>
  </si>
  <si>
    <t>Total pasivo más patrimonio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</si>
</sst>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 * #,##0.000_ ;_ * \-#,##0.000_ ;_ * &quot;-&quot;??_ ;_ @_ "/>
    <numFmt numFmtId="166" formatCode="_ * #,##0.0000_ ;_ * \-#,##0.0000_ ;_ * &quot;-&quot;??_ ;_ @_ "/>
    <numFmt numFmtId="167" formatCode="_ * #,##0.00_ ;_ * \-#,##0.00_ ;_ * &quot;-&quot;??_ ;_ @_ "/>
    <numFmt numFmtId="168" formatCode="_(* #,##0.000_);_(* \(#,##0.000\);_(* &quot;-&quot;???_);_(@_)"/>
    <numFmt numFmtId="169" formatCode="_ * #,##0.0_ ;_ * \-#,##0.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rabaja pro"/>
      <family val="0"/>
    </font>
    <font>
      <sz val="16"/>
      <color indexed="18"/>
      <name val="Trabaja pro"/>
      <family val="0"/>
    </font>
    <font>
      <b/>
      <sz val="11"/>
      <color indexed="18"/>
      <name val="Trabaja pro"/>
      <family val="0"/>
    </font>
    <font>
      <sz val="12"/>
      <color indexed="18"/>
      <name val="Trabaja pro"/>
      <family val="0"/>
    </font>
    <font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rabaja pro"/>
      <family val="0"/>
    </font>
    <font>
      <sz val="16"/>
      <color rgb="FF000099"/>
      <name val="Trabaja pro"/>
      <family val="0"/>
    </font>
    <font>
      <b/>
      <sz val="11"/>
      <color rgb="FF000099"/>
      <name val="Trabaja pro"/>
      <family val="0"/>
    </font>
    <font>
      <sz val="12"/>
      <color rgb="FF000099"/>
      <name val="Trabaja pro"/>
      <family val="0"/>
    </font>
    <font>
      <b/>
      <sz val="11"/>
      <color rgb="FF002E8A"/>
      <name val="Trabaja pro"/>
      <family val="0"/>
    </font>
    <font>
      <b/>
      <sz val="12"/>
      <color rgb="FF002E8A"/>
      <name val="Trabaja pro"/>
      <family val="0"/>
    </font>
    <font>
      <sz val="12"/>
      <color rgb="FF002E8A"/>
      <name val="Trabaja pro"/>
      <family val="0"/>
    </font>
    <font>
      <sz val="12"/>
      <color rgb="FF002E8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ck"/>
      <bottom style="thick"/>
    </border>
    <border>
      <left>
        <color indexed="8"/>
      </left>
      <right>
        <color indexed="8"/>
      </right>
      <top style="thick"/>
      <bottom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2" fillId="0" borderId="0" xfId="46" applyNumberFormat="1" applyFont="1" applyFill="1" applyBorder="1" applyAlignment="1">
      <alignment/>
    </xf>
    <xf numFmtId="164" fontId="45" fillId="0" borderId="0" xfId="46" applyNumberFormat="1" applyFont="1" applyFill="1" applyBorder="1" applyAlignment="1">
      <alignment/>
    </xf>
    <xf numFmtId="9" fontId="45" fillId="0" borderId="0" xfId="53" applyFont="1" applyFill="1" applyBorder="1" applyAlignment="1">
      <alignment horizontal="right"/>
    </xf>
    <xf numFmtId="164" fontId="45" fillId="0" borderId="0" xfId="46" applyNumberFormat="1" applyFont="1" applyFill="1" applyBorder="1" applyAlignment="1">
      <alignment horizontal="left" wrapText="1"/>
    </xf>
    <xf numFmtId="9" fontId="45" fillId="0" borderId="0" xfId="53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left" wrapText="1"/>
    </xf>
    <xf numFmtId="9" fontId="45" fillId="0" borderId="11" xfId="53" applyFont="1" applyFill="1" applyBorder="1" applyAlignment="1">
      <alignment horizontal="right"/>
    </xf>
    <xf numFmtId="9" fontId="42" fillId="0" borderId="0" xfId="53" applyFont="1" applyFill="1" applyBorder="1" applyAlignment="1">
      <alignment horizontal="right"/>
    </xf>
    <xf numFmtId="0" fontId="44" fillId="0" borderId="0" xfId="0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wrapText="1" indent="1"/>
    </xf>
    <xf numFmtId="9" fontId="45" fillId="0" borderId="11" xfId="53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wrapText="1" indent="1"/>
    </xf>
    <xf numFmtId="164" fontId="47" fillId="0" borderId="0" xfId="46" applyNumberFormat="1" applyFont="1" applyFill="1" applyBorder="1" applyAlignment="1">
      <alignment horizontal="left" wrapText="1" indent="1"/>
    </xf>
    <xf numFmtId="9" fontId="47" fillId="0" borderId="0" xfId="53" applyFont="1" applyFill="1" applyBorder="1" applyAlignment="1">
      <alignment horizontal="right" wrapText="1" indent="1"/>
    </xf>
    <xf numFmtId="0" fontId="46" fillId="0" borderId="0" xfId="0" applyFont="1" applyFill="1" applyBorder="1" applyAlignment="1">
      <alignment/>
    </xf>
    <xf numFmtId="164" fontId="47" fillId="0" borderId="0" xfId="46" applyNumberFormat="1" applyFont="1" applyFill="1" applyBorder="1" applyAlignment="1">
      <alignment/>
    </xf>
    <xf numFmtId="9" fontId="47" fillId="0" borderId="0" xfId="53" applyFont="1" applyFill="1" applyBorder="1" applyAlignment="1">
      <alignment horizontal="right"/>
    </xf>
    <xf numFmtId="164" fontId="48" fillId="0" borderId="0" xfId="46" applyNumberFormat="1" applyFont="1" applyFill="1" applyBorder="1" applyAlignment="1">
      <alignment/>
    </xf>
    <xf numFmtId="9" fontId="48" fillId="0" borderId="0" xfId="53" applyFont="1" applyFill="1" applyBorder="1" applyAlignment="1">
      <alignment/>
    </xf>
    <xf numFmtId="164" fontId="49" fillId="0" borderId="0" xfId="46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 indent="1"/>
    </xf>
    <xf numFmtId="164" fontId="48" fillId="0" borderId="11" xfId="46" applyNumberFormat="1" applyFont="1" applyFill="1" applyBorder="1" applyAlignment="1">
      <alignment/>
    </xf>
    <xf numFmtId="9" fontId="48" fillId="0" borderId="11" xfId="53" applyFont="1" applyFill="1" applyBorder="1" applyAlignment="1">
      <alignment/>
    </xf>
    <xf numFmtId="164" fontId="45" fillId="0" borderId="11" xfId="46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46" applyNumberFormat="1" applyFont="1" applyAlignment="1">
      <alignment/>
    </xf>
    <xf numFmtId="0" fontId="4" fillId="0" borderId="0" xfId="0" applyFont="1" applyAlignment="1">
      <alignment horizontal="left" indent="1"/>
    </xf>
    <xf numFmtId="164" fontId="4" fillId="0" borderId="0" xfId="46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64" fontId="3" fillId="0" borderId="0" xfId="48" applyNumberFormat="1" applyFont="1" applyAlignment="1">
      <alignment/>
    </xf>
    <xf numFmtId="164" fontId="4" fillId="0" borderId="0" xfId="48" applyNumberFormat="1" applyFont="1" applyAlignment="1">
      <alignment/>
    </xf>
    <xf numFmtId="0" fontId="42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Estados financieros Pspto 2007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2552700" y="3000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2552700" y="3409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2552700" y="50196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>
          <a:off x="2552700" y="5029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16"/>
        <xdr:cNvSpPr>
          <a:spLocks/>
        </xdr:cNvSpPr>
      </xdr:nvSpPr>
      <xdr:spPr>
        <a:xfrm>
          <a:off x="2552700" y="30003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>
          <a:off x="2552700" y="34099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209550</xdr:rowOff>
    </xdr:from>
    <xdr:to>
      <xdr:col>2</xdr:col>
      <xdr:colOff>0</xdr:colOff>
      <xdr:row>22</xdr:row>
      <xdr:rowOff>209550</xdr:rowOff>
    </xdr:to>
    <xdr:sp>
      <xdr:nvSpPr>
        <xdr:cNvPr id="7" name="Line 13"/>
        <xdr:cNvSpPr>
          <a:spLocks/>
        </xdr:cNvSpPr>
      </xdr:nvSpPr>
      <xdr:spPr>
        <a:xfrm>
          <a:off x="2552700" y="50196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23</xdr:row>
      <xdr:rowOff>9525</xdr:rowOff>
    </xdr:to>
    <xdr:sp>
      <xdr:nvSpPr>
        <xdr:cNvPr id="8" name="Line 12"/>
        <xdr:cNvSpPr>
          <a:spLocks/>
        </xdr:cNvSpPr>
      </xdr:nvSpPr>
      <xdr:spPr>
        <a:xfrm>
          <a:off x="2552700" y="5029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1" width="17.00390625" style="0" customWidth="1"/>
    <col min="2" max="2" width="21.28125" style="0" customWidth="1"/>
    <col min="3" max="3" width="16.421875" style="0" customWidth="1"/>
    <col min="4" max="4" width="15.57421875" style="0" customWidth="1"/>
    <col min="5" max="5" width="14.140625" style="0" customWidth="1"/>
  </cols>
  <sheetData>
    <row r="1" spans="1:5" ht="39.75" customHeight="1" thickBot="1" thickTop="1">
      <c r="A1" s="43" t="s">
        <v>0</v>
      </c>
      <c r="B1" s="43"/>
      <c r="C1" s="2" t="s">
        <v>1</v>
      </c>
      <c r="D1" s="2" t="s">
        <v>2</v>
      </c>
      <c r="E1" s="2" t="s">
        <v>3</v>
      </c>
    </row>
    <row r="2" spans="1:5" ht="21" thickTop="1">
      <c r="A2" s="3"/>
      <c r="B2" s="3"/>
      <c r="C2" s="3"/>
      <c r="D2" s="3"/>
      <c r="E2" s="3"/>
    </row>
    <row r="3" spans="1:5" ht="15.75">
      <c r="A3" s="4" t="s">
        <v>4</v>
      </c>
      <c r="B3" s="4"/>
      <c r="C3" s="5"/>
      <c r="D3" s="5"/>
      <c r="E3" s="5"/>
    </row>
    <row r="4" spans="1:5" ht="15.75">
      <c r="A4" s="4" t="s">
        <v>5</v>
      </c>
      <c r="B4" s="4"/>
      <c r="C4" s="6">
        <v>6563</v>
      </c>
      <c r="D4" s="6">
        <v>7331.70519101</v>
      </c>
      <c r="E4" s="7">
        <f>+D4/C4</f>
        <v>1.1171271051363705</v>
      </c>
    </row>
    <row r="5" spans="1:5" ht="16.5" thickBot="1">
      <c r="A5" s="44" t="s">
        <v>6</v>
      </c>
      <c r="B5" s="44"/>
      <c r="C5" s="8">
        <v>557</v>
      </c>
      <c r="D5" s="6">
        <v>81.4434143</v>
      </c>
      <c r="E5" s="9">
        <f>+D5/C5</f>
        <v>0.146217978994614</v>
      </c>
    </row>
    <row r="6" spans="1:5" ht="16.5" thickTop="1">
      <c r="A6" s="10"/>
      <c r="B6" s="10"/>
      <c r="C6" s="28">
        <v>7120</v>
      </c>
      <c r="D6" s="28">
        <v>7413.14860531</v>
      </c>
      <c r="E6" s="11">
        <f>+D6/C6</f>
        <v>1.0411725569255617</v>
      </c>
    </row>
    <row r="7" spans="1:5" ht="15.75">
      <c r="A7" s="4"/>
      <c r="B7" s="4"/>
      <c r="C7" s="5"/>
      <c r="D7" s="5"/>
      <c r="E7" s="12"/>
    </row>
    <row r="8" spans="1:5" ht="15.75">
      <c r="A8" s="4" t="s">
        <v>7</v>
      </c>
      <c r="B8" s="4"/>
      <c r="C8" s="5"/>
      <c r="D8" s="5"/>
      <c r="E8" s="12"/>
    </row>
    <row r="9" spans="1:5" ht="15.75">
      <c r="A9" s="13" t="s">
        <v>8</v>
      </c>
      <c r="B9" s="13"/>
      <c r="C9" s="6">
        <v>2276.646</v>
      </c>
      <c r="D9" s="6">
        <v>2055.29729978</v>
      </c>
      <c r="E9" s="7">
        <f aca="true" t="shared" si="0" ref="E9:E14">+D9/C9</f>
        <v>0.9027742124950474</v>
      </c>
    </row>
    <row r="10" spans="1:5" ht="15.75">
      <c r="A10" s="13" t="s">
        <v>9</v>
      </c>
      <c r="B10" s="13"/>
      <c r="C10" s="6">
        <v>87</v>
      </c>
      <c r="D10" s="6">
        <v>82.7174</v>
      </c>
      <c r="E10" s="7">
        <f t="shared" si="0"/>
        <v>0.9507747126436782</v>
      </c>
    </row>
    <row r="11" spans="1:5" ht="15.75">
      <c r="A11" s="13" t="s">
        <v>10</v>
      </c>
      <c r="B11" s="13"/>
      <c r="C11" s="6">
        <v>32.294</v>
      </c>
      <c r="D11" s="6">
        <v>15.718171</v>
      </c>
      <c r="E11" s="7">
        <f t="shared" si="0"/>
        <v>0.4867210937016164</v>
      </c>
    </row>
    <row r="12" spans="1:5" ht="15.75">
      <c r="A12" s="13" t="s">
        <v>11</v>
      </c>
      <c r="B12" s="13"/>
      <c r="C12" s="6">
        <v>56.046</v>
      </c>
      <c r="D12" s="6">
        <v>47.939965</v>
      </c>
      <c r="E12" s="7">
        <f t="shared" si="0"/>
        <v>0.8553681797095244</v>
      </c>
    </row>
    <row r="13" spans="1:5" ht="16.5" thickBot="1">
      <c r="A13" s="13" t="s">
        <v>12</v>
      </c>
      <c r="B13" s="13"/>
      <c r="C13" s="6">
        <v>511.786</v>
      </c>
      <c r="D13" s="6">
        <v>423.3224315900002</v>
      </c>
      <c r="E13" s="7">
        <f t="shared" si="0"/>
        <v>0.8271473459414681</v>
      </c>
    </row>
    <row r="14" spans="1:5" ht="16.5" thickTop="1">
      <c r="A14" s="14"/>
      <c r="B14" s="14"/>
      <c r="C14" s="28">
        <v>2963.772</v>
      </c>
      <c r="D14" s="28">
        <v>2624.99526737</v>
      </c>
      <c r="E14" s="15">
        <f t="shared" si="0"/>
        <v>0.8856940639732072</v>
      </c>
    </row>
    <row r="15" spans="1:5" ht="15.75">
      <c r="A15" s="16"/>
      <c r="B15" s="16"/>
      <c r="C15" s="17"/>
      <c r="D15" s="17"/>
      <c r="E15" s="18"/>
    </row>
    <row r="16" spans="1:5" ht="15.75">
      <c r="A16" s="19" t="s">
        <v>13</v>
      </c>
      <c r="B16" s="19"/>
      <c r="C16" s="20">
        <v>4156.228</v>
      </c>
      <c r="D16" s="20">
        <v>4788.15333794</v>
      </c>
      <c r="E16" s="21"/>
    </row>
    <row r="17" spans="1:5" ht="15.75">
      <c r="A17" s="19"/>
      <c r="B17" s="19"/>
      <c r="C17" s="20"/>
      <c r="D17" s="20"/>
      <c r="E17" s="21"/>
    </row>
    <row r="18" spans="1:5" ht="15.75">
      <c r="A18" s="19" t="s">
        <v>14</v>
      </c>
      <c r="B18" s="19"/>
      <c r="C18" s="22">
        <v>133</v>
      </c>
      <c r="D18" s="22">
        <v>119.739</v>
      </c>
      <c r="E18" s="23">
        <f>+D18/C18</f>
        <v>0.9002932330827068</v>
      </c>
    </row>
    <row r="19" spans="1:5" ht="15.75">
      <c r="A19" s="19"/>
      <c r="B19" s="19"/>
      <c r="C19" s="20"/>
      <c r="D19" s="20"/>
      <c r="E19" s="24"/>
    </row>
    <row r="20" spans="1:5" ht="15.75">
      <c r="A20" s="19" t="s">
        <v>15</v>
      </c>
      <c r="B20" s="19"/>
      <c r="C20" s="22"/>
      <c r="D20" s="22"/>
      <c r="E20" s="24"/>
    </row>
    <row r="21" spans="1:5" ht="15.75">
      <c r="A21" s="25" t="s">
        <v>16</v>
      </c>
      <c r="B21" s="19"/>
      <c r="C21" s="22">
        <v>62.8</v>
      </c>
      <c r="D21" s="22">
        <v>37.59</v>
      </c>
      <c r="E21" s="23">
        <f>+D21/C21</f>
        <v>0.5985668789808918</v>
      </c>
    </row>
    <row r="22" spans="1:5" ht="15.75">
      <c r="A22" s="45" t="s">
        <v>17</v>
      </c>
      <c r="B22" s="45"/>
      <c r="C22" s="22">
        <v>1780.945</v>
      </c>
      <c r="D22" s="6">
        <v>1527.004</v>
      </c>
      <c r="E22" s="23">
        <f>+D22/C22</f>
        <v>0.8574122165479563</v>
      </c>
    </row>
    <row r="23" spans="1:5" ht="16.5" thickBot="1">
      <c r="A23" s="45" t="s">
        <v>18</v>
      </c>
      <c r="B23" s="45"/>
      <c r="C23" s="22">
        <v>5476.077</v>
      </c>
      <c r="D23" s="6">
        <v>5372.396</v>
      </c>
      <c r="E23" s="23">
        <f>+D23/C23</f>
        <v>0.9810665554921889</v>
      </c>
    </row>
    <row r="24" spans="1:5" ht="16.5" thickTop="1">
      <c r="A24" s="19"/>
      <c r="B24" s="19"/>
      <c r="C24" s="26">
        <v>7319.822</v>
      </c>
      <c r="D24" s="26">
        <v>6936.99</v>
      </c>
      <c r="E24" s="27">
        <f>+D24/C24</f>
        <v>0.9476992746544929</v>
      </c>
    </row>
    <row r="25" spans="1:5" ht="15.75">
      <c r="A25" s="19"/>
      <c r="B25" s="19"/>
      <c r="C25" s="20"/>
      <c r="D25" s="22"/>
      <c r="E25" s="24"/>
    </row>
    <row r="26" spans="1:5" ht="15.75">
      <c r="A26" s="19" t="s">
        <v>19</v>
      </c>
      <c r="B26" s="19"/>
      <c r="C26" s="20"/>
      <c r="D26" s="22">
        <v>493.47862112</v>
      </c>
      <c r="E26" s="22"/>
    </row>
    <row r="27" spans="1:5" ht="15.75">
      <c r="A27" s="19" t="s">
        <v>20</v>
      </c>
      <c r="B27" s="19"/>
      <c r="C27" s="20"/>
      <c r="D27" s="22">
        <v>545.521984</v>
      </c>
      <c r="E27" s="22"/>
    </row>
  </sheetData>
  <sheetProtection/>
  <mergeCells count="4">
    <mergeCell ref="A1:B1"/>
    <mergeCell ref="A5:B5"/>
    <mergeCell ref="A22:B22"/>
    <mergeCell ref="A23:B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0" sqref="D10:E20"/>
    </sheetView>
  </sheetViews>
  <sheetFormatPr defaultColWidth="11.421875" defaultRowHeight="15"/>
  <cols>
    <col min="1" max="1" width="34.8515625" style="0" customWidth="1"/>
    <col min="2" max="2" width="13.7109375" style="0" customWidth="1"/>
  </cols>
  <sheetData>
    <row r="1" spans="1:2" ht="15">
      <c r="A1" s="46" t="s">
        <v>21</v>
      </c>
      <c r="B1" s="46"/>
    </row>
    <row r="2" spans="1:2" ht="15">
      <c r="A2" s="29"/>
      <c r="B2" s="29"/>
    </row>
    <row r="3" spans="1:2" ht="15.75" thickBot="1">
      <c r="A3" s="30" t="s">
        <v>22</v>
      </c>
      <c r="B3" s="31">
        <v>41609</v>
      </c>
    </row>
    <row r="4" spans="1:2" ht="15">
      <c r="A4" s="32"/>
      <c r="B4" s="33"/>
    </row>
    <row r="5" spans="1:2" ht="15">
      <c r="A5" s="32"/>
      <c r="B5" s="33"/>
    </row>
    <row r="6" spans="1:2" ht="15">
      <c r="A6" s="34" t="s">
        <v>23</v>
      </c>
      <c r="B6" s="35">
        <v>7413.14860531</v>
      </c>
    </row>
    <row r="7" spans="1:2" ht="15">
      <c r="A7" s="36" t="s">
        <v>24</v>
      </c>
      <c r="B7" s="37">
        <v>431.31023663</v>
      </c>
    </row>
    <row r="8" spans="1:2" ht="15">
      <c r="A8" s="36" t="s">
        <v>25</v>
      </c>
      <c r="B8" s="37">
        <v>2788.88025385</v>
      </c>
    </row>
    <row r="9" spans="1:2" ht="15">
      <c r="A9" s="36" t="s">
        <v>26</v>
      </c>
      <c r="B9" s="37">
        <v>4111.5147005300005</v>
      </c>
    </row>
    <row r="10" spans="1:2" ht="15">
      <c r="A10" s="36" t="s">
        <v>27</v>
      </c>
      <c r="B10" s="37">
        <v>81.4434143</v>
      </c>
    </row>
    <row r="11" spans="1:2" ht="15">
      <c r="A11" s="36"/>
      <c r="B11" s="37"/>
    </row>
    <row r="12" spans="1:4" ht="15">
      <c r="A12" s="34" t="s">
        <v>28</v>
      </c>
      <c r="B12" s="35">
        <v>11254.965929459999</v>
      </c>
      <c r="D12" s="1"/>
    </row>
    <row r="13" spans="1:4" ht="15">
      <c r="A13" s="38" t="s">
        <v>7</v>
      </c>
      <c r="B13" s="35">
        <v>2624.99526737</v>
      </c>
      <c r="D13" s="1"/>
    </row>
    <row r="14" spans="1:4" ht="15">
      <c r="A14" s="39" t="s">
        <v>29</v>
      </c>
      <c r="B14" s="37">
        <v>2055.29729978</v>
      </c>
      <c r="D14" s="1"/>
    </row>
    <row r="15" spans="1:2" ht="15">
      <c r="A15" s="39" t="s">
        <v>30</v>
      </c>
      <c r="B15" s="37">
        <v>82.7174</v>
      </c>
    </row>
    <row r="16" spans="1:2" ht="15">
      <c r="A16" s="39" t="s">
        <v>10</v>
      </c>
      <c r="B16" s="37">
        <v>15.718171</v>
      </c>
    </row>
    <row r="17" spans="1:2" ht="15">
      <c r="A17" s="39" t="s">
        <v>11</v>
      </c>
      <c r="B17" s="37">
        <v>47.939965</v>
      </c>
    </row>
    <row r="18" spans="1:2" ht="15">
      <c r="A18" s="39" t="s">
        <v>31</v>
      </c>
      <c r="B18" s="37">
        <v>423.3224315900002</v>
      </c>
    </row>
    <row r="19" spans="1:2" ht="15">
      <c r="A19" s="38" t="s">
        <v>15</v>
      </c>
      <c r="B19" s="35">
        <v>8629.97066209</v>
      </c>
    </row>
    <row r="20" spans="1:2" ht="15">
      <c r="A20" s="39" t="s">
        <v>30</v>
      </c>
      <c r="B20" s="37">
        <v>537.710244</v>
      </c>
    </row>
    <row r="21" spans="1:2" ht="15">
      <c r="A21" s="39" t="s">
        <v>32</v>
      </c>
      <c r="B21" s="37">
        <v>8092.26041809</v>
      </c>
    </row>
    <row r="22" spans="1:2" ht="15">
      <c r="A22" s="29"/>
      <c r="B22" s="37"/>
    </row>
    <row r="23" spans="1:3" ht="15">
      <c r="A23" s="34" t="s">
        <v>13</v>
      </c>
      <c r="B23" s="35">
        <v>-3841.817324149999</v>
      </c>
      <c r="C23" s="1"/>
    </row>
    <row r="24" spans="1:3" ht="15">
      <c r="A24" s="36"/>
      <c r="B24" s="37"/>
      <c r="C24" s="1"/>
    </row>
    <row r="25" spans="1:2" ht="15">
      <c r="A25" s="40" t="s">
        <v>33</v>
      </c>
      <c r="B25" s="37">
        <v>493.47862112</v>
      </c>
    </row>
    <row r="26" spans="1:2" ht="15">
      <c r="A26" s="40" t="s">
        <v>20</v>
      </c>
      <c r="B26" s="37">
        <v>545.521984</v>
      </c>
    </row>
    <row r="27" spans="1:2" ht="15">
      <c r="A27" s="36"/>
      <c r="B27" s="37"/>
    </row>
    <row r="28" spans="1:2" ht="15">
      <c r="A28" s="34" t="s">
        <v>34</v>
      </c>
      <c r="B28" s="35">
        <v>-3893.860687029999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47.57421875" style="0" customWidth="1"/>
    <col min="2" max="2" width="8.7109375" style="0" bestFit="1" customWidth="1"/>
  </cols>
  <sheetData>
    <row r="1" spans="1:2" ht="15">
      <c r="A1" s="32" t="s">
        <v>35</v>
      </c>
      <c r="B1" s="32"/>
    </row>
    <row r="2" spans="1:2" ht="15">
      <c r="A2" s="32" t="s">
        <v>36</v>
      </c>
      <c r="B2" s="32"/>
    </row>
    <row r="3" spans="1:2" ht="15">
      <c r="A3" s="32" t="s">
        <v>37</v>
      </c>
      <c r="B3" s="32"/>
    </row>
    <row r="4" spans="1:2" ht="15">
      <c r="A4" s="32"/>
      <c r="B4" s="32"/>
    </row>
    <row r="5" spans="1:2" ht="15">
      <c r="A5" s="32" t="s">
        <v>36</v>
      </c>
      <c r="B5" s="32"/>
    </row>
    <row r="6" spans="1:2" ht="15">
      <c r="A6" s="29"/>
      <c r="B6" s="29"/>
    </row>
    <row r="7" spans="1:2" ht="15.75" thickBot="1">
      <c r="A7" s="30" t="s">
        <v>22</v>
      </c>
      <c r="B7" s="31">
        <v>41609</v>
      </c>
    </row>
    <row r="8" spans="1:2" ht="15">
      <c r="A8" s="32" t="s">
        <v>38</v>
      </c>
      <c r="B8" s="33"/>
    </row>
    <row r="9" spans="1:2" ht="15">
      <c r="A9" s="36" t="s">
        <v>39</v>
      </c>
      <c r="B9" s="37">
        <v>8219.25529057</v>
      </c>
    </row>
    <row r="10" spans="1:2" ht="15">
      <c r="A10" s="36" t="s">
        <v>40</v>
      </c>
      <c r="B10" s="37">
        <v>123947.37916664</v>
      </c>
    </row>
    <row r="11" spans="1:2" ht="15">
      <c r="A11" s="36" t="s">
        <v>41</v>
      </c>
      <c r="B11" s="37">
        <v>14.64421784</v>
      </c>
    </row>
    <row r="12" spans="1:2" ht="15">
      <c r="A12" s="36" t="s">
        <v>42</v>
      </c>
      <c r="B12" s="37">
        <v>62.344025</v>
      </c>
    </row>
    <row r="13" spans="1:2" ht="15">
      <c r="A13" s="36" t="s">
        <v>43</v>
      </c>
      <c r="B13" s="37">
        <v>14295.831653</v>
      </c>
    </row>
    <row r="14" spans="1:2" ht="15">
      <c r="A14" s="32" t="s">
        <v>44</v>
      </c>
      <c r="B14" s="41">
        <v>146539.45435305</v>
      </c>
    </row>
    <row r="15" spans="1:2" ht="15">
      <c r="A15" s="29"/>
      <c r="B15" s="42"/>
    </row>
    <row r="16" spans="1:2" ht="15">
      <c r="A16" s="32" t="s">
        <v>45</v>
      </c>
      <c r="B16" s="42"/>
    </row>
    <row r="17" spans="1:2" ht="15">
      <c r="A17" s="36" t="s">
        <v>46</v>
      </c>
      <c r="B17" s="42">
        <v>285.78731763</v>
      </c>
    </row>
    <row r="18" spans="1:2" ht="15">
      <c r="A18" s="36" t="s">
        <v>47</v>
      </c>
      <c r="B18" s="42">
        <v>48.154744</v>
      </c>
    </row>
    <row r="19" spans="1:2" ht="15">
      <c r="A19" s="32" t="s">
        <v>48</v>
      </c>
      <c r="B19" s="41">
        <v>333.94206163</v>
      </c>
    </row>
    <row r="20" spans="1:2" ht="15">
      <c r="A20" s="29"/>
      <c r="B20" s="42"/>
    </row>
    <row r="21" spans="1:2" ht="15">
      <c r="A21" s="32" t="s">
        <v>49</v>
      </c>
      <c r="B21" s="42"/>
    </row>
    <row r="22" spans="1:2" ht="15">
      <c r="A22" s="36" t="s">
        <v>50</v>
      </c>
      <c r="B22" s="42">
        <v>120000</v>
      </c>
    </row>
    <row r="23" spans="1:2" ht="15">
      <c r="A23" s="36" t="s">
        <v>51</v>
      </c>
      <c r="B23" s="42">
        <v>7702.390518270011</v>
      </c>
    </row>
    <row r="24" spans="1:2" ht="15">
      <c r="A24" s="36" t="s">
        <v>52</v>
      </c>
      <c r="B24" s="42">
        <v>22396.98246018</v>
      </c>
    </row>
    <row r="25" spans="1:2" ht="15">
      <c r="A25" s="36" t="s">
        <v>53</v>
      </c>
      <c r="B25" s="42">
        <v>-3893.860687029999</v>
      </c>
    </row>
    <row r="26" spans="1:2" ht="15">
      <c r="A26" s="32" t="s">
        <v>54</v>
      </c>
      <c r="B26" s="41">
        <v>146205.51229142002</v>
      </c>
    </row>
    <row r="28" spans="1:2" ht="15">
      <c r="A28" s="38" t="s">
        <v>55</v>
      </c>
      <c r="B28" s="41">
        <v>146539.45435305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Antonio Avila Nova</dc:creator>
  <cp:keywords/>
  <dc:description/>
  <cp:lastModifiedBy>Felipe Caro Moncayo</cp:lastModifiedBy>
  <dcterms:created xsi:type="dcterms:W3CDTF">2014-09-02T14:31:56Z</dcterms:created>
  <dcterms:modified xsi:type="dcterms:W3CDTF">2014-09-05T18:56:23Z</dcterms:modified>
  <cp:category/>
  <cp:version/>
  <cp:contentType/>
  <cp:contentStatus/>
</cp:coreProperties>
</file>